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92.168.24.70\Laboratorio_Casigana\DOCUMENTOS 2022\INFORMES RESULTADOS INTERNOS\SAP\"/>
    </mc:Choice>
  </mc:AlternateContent>
  <xr:revisionPtr revIDLastSave="0" documentId="8_{EADE429A-75CC-4C5E-B285-8312234B95B7}" xr6:coauthVersionLast="47" xr6:coauthVersionMax="47" xr10:uidLastSave="{00000000-0000-0000-0000-000000000000}"/>
  <bookViews>
    <workbookView xWindow="-120" yWindow="-120" windowWidth="21840" windowHeight="13140" xr2:uid="{203B22B5-836E-4391-924A-CAC01B0282D9}"/>
  </bookViews>
  <sheets>
    <sheet name="REDES URBANAS 4" sheetId="1" r:id="rId1"/>
    <sheet name="REDES RURALES 5"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3" i="2" l="1"/>
  <c r="C33" i="2"/>
  <c r="B33" i="2"/>
  <c r="D32" i="2"/>
  <c r="C32" i="2"/>
  <c r="B32" i="2"/>
  <c r="D31" i="2"/>
  <c r="C31" i="2"/>
  <c r="B31" i="2"/>
  <c r="D30" i="2"/>
  <c r="C30" i="2"/>
  <c r="B30" i="2"/>
  <c r="D29" i="2"/>
  <c r="C29" i="2"/>
  <c r="B29" i="2"/>
  <c r="D28" i="2"/>
  <c r="C28" i="2"/>
  <c r="B28" i="2"/>
  <c r="D27" i="2"/>
  <c r="C27" i="2"/>
  <c r="B27" i="2"/>
  <c r="D26" i="2"/>
  <c r="C26" i="2"/>
  <c r="B26" i="2"/>
  <c r="D25" i="2"/>
  <c r="C25" i="2"/>
  <c r="B25" i="2"/>
  <c r="D24" i="2"/>
  <c r="C24" i="2"/>
  <c r="B24" i="2"/>
  <c r="D23" i="2"/>
  <c r="C23" i="2"/>
  <c r="B23" i="2"/>
  <c r="D22" i="2"/>
  <c r="C22" i="2"/>
  <c r="B22" i="2"/>
  <c r="H8" i="2"/>
  <c r="A7" i="2"/>
  <c r="A6" i="2"/>
  <c r="D4" i="2"/>
  <c r="D1" i="2"/>
  <c r="E34" i="1"/>
  <c r="C34" i="1"/>
  <c r="B34" i="1"/>
  <c r="E33" i="1"/>
  <c r="C33" i="1"/>
  <c r="B33" i="1"/>
  <c r="E32" i="1"/>
  <c r="C32" i="1"/>
  <c r="B32" i="1"/>
  <c r="E31" i="1"/>
  <c r="C31" i="1"/>
  <c r="B31" i="1"/>
  <c r="E30" i="1"/>
  <c r="C30" i="1"/>
  <c r="B30" i="1"/>
  <c r="E29" i="1"/>
  <c r="C29" i="1"/>
  <c r="B29" i="1"/>
  <c r="E28" i="1"/>
  <c r="C28" i="1"/>
  <c r="B28" i="1"/>
  <c r="E27" i="1"/>
  <c r="C27" i="1"/>
  <c r="B27" i="1"/>
  <c r="E26" i="1"/>
  <c r="C26" i="1"/>
  <c r="B26" i="1"/>
  <c r="C25" i="1"/>
  <c r="B25" i="1"/>
  <c r="E24" i="1"/>
  <c r="C24" i="1"/>
  <c r="B24" i="1"/>
  <c r="E23" i="1"/>
  <c r="C23" i="1"/>
  <c r="B23" i="1"/>
  <c r="F9" i="1"/>
  <c r="B5" i="1"/>
  <c r="B2" i="1"/>
</calcChain>
</file>

<file path=xl/sharedStrings.xml><?xml version="1.0" encoding="utf-8"?>
<sst xmlns="http://schemas.openxmlformats.org/spreadsheetml/2006/main" count="386" uniqueCount="186">
  <si>
    <t>Laboratorio de ensayo acreditado por el SAE con Acreditación 
N° SAE LEN 14-001</t>
  </si>
  <si>
    <t>Página 4 de 8</t>
  </si>
  <si>
    <t>LABORATORIO DE CONTROL DE CALIDAD</t>
  </si>
  <si>
    <t>ANALISIS:  FÍSICO - QUÍMICO Y MICROBIOLÓGICO</t>
  </si>
  <si>
    <t>INFORME SIMPLIFICADO DEL MES DE:</t>
  </si>
  <si>
    <t>DATOS GENERALES</t>
  </si>
  <si>
    <t>DATOS DEL LABORATORIO</t>
  </si>
  <si>
    <t xml:space="preserve">CODIGO IDENTIFICACIÓN  MUESTRA: </t>
  </si>
  <si>
    <t>Ver Cuadro</t>
  </si>
  <si>
    <t xml:space="preserve">FECHA Y HORA DE LLEGADA AL LABORATORIO:  </t>
  </si>
  <si>
    <t>2022-08-02; 15h47min
2022-08-03; 13h14min</t>
  </si>
  <si>
    <t xml:space="preserve">CLIENTE: </t>
  </si>
  <si>
    <t>Ing. Jorge Palma Vallejo - Dirección de Operación y Mantenimiento</t>
  </si>
  <si>
    <t xml:space="preserve">FECHA DE INICIO DE ANÁLISIS:  </t>
  </si>
  <si>
    <t>2022-08-02
2022-08-03</t>
  </si>
  <si>
    <t xml:space="preserve">TIPO DE MUESTRA: </t>
  </si>
  <si>
    <t>Agua de Consumo</t>
  </si>
  <si>
    <t xml:space="preserve">FECHA DE EMISIÓN DEL INFORME: </t>
  </si>
  <si>
    <t>2022-08-31</t>
  </si>
  <si>
    <r>
      <t xml:space="preserve">PROCEDENCIA DE LA MUESTRA:  </t>
    </r>
    <r>
      <rPr>
        <sz val="8"/>
        <rFont val="Century Gothic"/>
        <family val="2"/>
      </rPr>
      <t xml:space="preserve"> </t>
    </r>
  </si>
  <si>
    <t>Redes de distribución Urbanas</t>
  </si>
  <si>
    <t>CONDICIONES AMBIENTALES:</t>
  </si>
  <si>
    <r>
      <t xml:space="preserve">RESPONSABLE DE TOMA DE MUESTRA: </t>
    </r>
    <r>
      <rPr>
        <sz val="8"/>
        <rFont val="Century Gothic"/>
        <family val="2"/>
      </rPr>
      <t xml:space="preserve"> </t>
    </r>
  </si>
  <si>
    <t>Sr. Vicente Suco</t>
  </si>
  <si>
    <t xml:space="preserve">Humedad (%): </t>
  </si>
  <si>
    <t>38; 30</t>
  </si>
  <si>
    <t xml:space="preserve">FECHA DE TOMA DE LAS MUESTRAS: </t>
  </si>
  <si>
    <t>2022-08-02 y 2022-08-03</t>
  </si>
  <si>
    <t>Temperatura (°C):</t>
  </si>
  <si>
    <t>22,8; 22,5</t>
  </si>
  <si>
    <t>TIPO DE TOMA DE MUESTRA:</t>
  </si>
  <si>
    <t xml:space="preserve">Puntual </t>
  </si>
  <si>
    <t>PARÁMETROS</t>
  </si>
  <si>
    <t>UNIDADES</t>
  </si>
  <si>
    <t>METODO</t>
  </si>
  <si>
    <t xml:space="preserve">Norma INEN 1108:2020
 Agua Potable 
Lim. máximo </t>
  </si>
  <si>
    <t>MUESTRAS/CÓDIGO MUESTRA</t>
  </si>
  <si>
    <t>SISTEMA CASIGANA</t>
  </si>
  <si>
    <t>SISTEMA PANIMBOZA</t>
  </si>
  <si>
    <t>SISTEMA CURIQUINGUE</t>
  </si>
  <si>
    <t>SISTEMA TROYA</t>
  </si>
  <si>
    <t xml:space="preserve">SISTEMA  FICOA </t>
  </si>
  <si>
    <t>LA FLORESTA</t>
  </si>
  <si>
    <t>PANIMBOZA</t>
  </si>
  <si>
    <t>CURIQUINGUE</t>
  </si>
  <si>
    <t>TROYA</t>
  </si>
  <si>
    <t>EL SUEÑO ZONA ALTA</t>
  </si>
  <si>
    <t>ALUMINIO*</t>
  </si>
  <si>
    <t>-</t>
  </si>
  <si>
    <t>&lt; 0,075</t>
  </si>
  <si>
    <t>ANTIMONIO *</t>
  </si>
  <si>
    <t>&lt; 0,817</t>
  </si>
  <si>
    <t>ARSENICO *</t>
  </si>
  <si>
    <t>&lt; 1,344</t>
  </si>
  <si>
    <t>CLORO L. RESIDUAL**</t>
  </si>
  <si>
    <t>COLIFORMES  FECALES *</t>
  </si>
  <si>
    <t>Ausencia</t>
  </si>
  <si>
    <t xml:space="preserve">COLOR   APARENTE </t>
  </si>
  <si>
    <t>7</t>
  </si>
  <si>
    <t>&lt; 5</t>
  </si>
  <si>
    <t>FLUORUROS</t>
  </si>
  <si>
    <t>NITRITOS *</t>
  </si>
  <si>
    <t>&lt;0,035</t>
  </si>
  <si>
    <t xml:space="preserve">pH </t>
  </si>
  <si>
    <t>TURBIDEZ **</t>
  </si>
  <si>
    <t>OLOR*</t>
  </si>
  <si>
    <t>Aceptable</t>
  </si>
  <si>
    <t>SABOR*</t>
  </si>
  <si>
    <t>Los ensayos marcados con (*) no están incluidos en el alcance de acreditacion del SAE
Los ensayos marcados con (**) son realizados in situ y no están dentro del alcance de acreditación del SAE</t>
  </si>
  <si>
    <t xml:space="preserve">LA MAGDALENA </t>
  </si>
  <si>
    <t>HUACHI CHICO ALTO</t>
  </si>
  <si>
    <t xml:space="preserve">HUACHI CHICO </t>
  </si>
  <si>
    <t>TILULÚM-MIRAFLORES</t>
  </si>
  <si>
    <t>TILULUM-FICOA</t>
  </si>
  <si>
    <t>TILULUM-MIRAFLORES ALTO</t>
  </si>
  <si>
    <t>EL SUEÑO</t>
  </si>
  <si>
    <t>BARIO*</t>
  </si>
  <si>
    <t>BORO *</t>
  </si>
  <si>
    <t>CADMIO *</t>
  </si>
  <si>
    <t>CLORO L. RESIDUAL</t>
  </si>
  <si>
    <t>COBRE *</t>
  </si>
  <si>
    <t xml:space="preserve">COBRE </t>
  </si>
  <si>
    <t>COLOR   APARENTE *</t>
  </si>
  <si>
    <t>CROMO TOTAL *</t>
  </si>
  <si>
    <t>FLUORUROS*</t>
  </si>
  <si>
    <t>MERCURIO *</t>
  </si>
  <si>
    <t>MONOCLORAMINAS*</t>
  </si>
  <si>
    <t>NITRATOS*</t>
  </si>
  <si>
    <t>NIQUEL*</t>
  </si>
  <si>
    <t>NIQUEL AA *</t>
  </si>
  <si>
    <t xml:space="preserve">NIQUEL </t>
  </si>
  <si>
    <t>pH **</t>
  </si>
  <si>
    <t>PLOMO  AA*</t>
  </si>
  <si>
    <t>PLOMO ION*</t>
  </si>
  <si>
    <t>SELENIO *</t>
  </si>
  <si>
    <t xml:space="preserve">TURBIDEZ </t>
  </si>
  <si>
    <t>Página 5 de 8</t>
  </si>
  <si>
    <t xml:space="preserve">FECHA Y HORA DE LLEGADA AL LABORATORIO:   </t>
  </si>
  <si>
    <t>2022-08-01; 13h30min  y 15h47min
2022-08-02; 13h40min
2022-08-04: 08h43min</t>
  </si>
  <si>
    <t xml:space="preserve">FECHA DE INICIO DE ANÁLISIS:   </t>
  </si>
  <si>
    <t>2022-08-01; 2022-08-02; 2022-08-04</t>
  </si>
  <si>
    <t xml:space="preserve">FECHA DE EMISIÓN DEL INFORME:   </t>
  </si>
  <si>
    <r>
      <t xml:space="preserve">PROCEDENCIA DE LA MUESTRA:  </t>
    </r>
    <r>
      <rPr>
        <sz val="9"/>
        <rFont val="Century Gothic"/>
        <family val="2"/>
      </rPr>
      <t xml:space="preserve"> </t>
    </r>
  </si>
  <si>
    <t>Redes de distribución Rurales</t>
  </si>
  <si>
    <r>
      <t xml:space="preserve">RESPONSABLE DE TOMA DE MUESTRA: </t>
    </r>
    <r>
      <rPr>
        <sz val="9"/>
        <rFont val="Century Gothic"/>
        <family val="2"/>
      </rPr>
      <t xml:space="preserve"> </t>
    </r>
  </si>
  <si>
    <t>Vicente Suco</t>
  </si>
  <si>
    <t>37; 37; 38; 38</t>
  </si>
  <si>
    <t>22,0; 23,4; 22,3; 18,1</t>
  </si>
  <si>
    <t>MUESTRAS / CÓDIGO MUESTRA</t>
  </si>
  <si>
    <t xml:space="preserve"> ZONA SUR</t>
  </si>
  <si>
    <t>ZONA NORTE</t>
  </si>
  <si>
    <t xml:space="preserve"> SISTEMA APATUG</t>
  </si>
  <si>
    <t>SISTEMA PILAHUIN</t>
  </si>
  <si>
    <t>SISTEMA      SAN FRANCISCO</t>
  </si>
  <si>
    <t>SISTEMA     SANTA MARIANITA</t>
  </si>
  <si>
    <t>SISTEMA TERREMOTO</t>
  </si>
  <si>
    <t>SISTEMA TECHO PROPIO</t>
  </si>
  <si>
    <t>SISTEMA SOCAVON- SAN LUIS</t>
  </si>
  <si>
    <t>SISTEMA 
LA PENINSULA</t>
  </si>
  <si>
    <t xml:space="preserve">SISTEMA QUILLAN ALEMANIA 
</t>
  </si>
  <si>
    <t>LOS LAURELES</t>
  </si>
  <si>
    <t>PILAHUIN CENTRO</t>
  </si>
  <si>
    <t>SAN FRANCISCO</t>
  </si>
  <si>
    <t>STA.MARIANITA</t>
  </si>
  <si>
    <t>LA JOYA</t>
  </si>
  <si>
    <t>TECHO PROPIO</t>
  </si>
  <si>
    <t>LA CONCEPCION</t>
  </si>
  <si>
    <t>LA PENINSULA</t>
  </si>
  <si>
    <t>PONDOA</t>
  </si>
  <si>
    <t>SAN ANTONIO</t>
  </si>
  <si>
    <t>0,103</t>
  </si>
  <si>
    <t>0,091</t>
  </si>
  <si>
    <t>NO DETECTADO
Límite de detección del método:2 Upt-Co</t>
  </si>
  <si>
    <t>NO DETECTADO
Límite de detección del método: 0,005 mg/L</t>
  </si>
  <si>
    <t>8</t>
  </si>
  <si>
    <t xml:space="preserve">&lt; 5 </t>
  </si>
  <si>
    <t>0,58</t>
  </si>
  <si>
    <t>&lt; 0,035</t>
  </si>
  <si>
    <t>7,23</t>
  </si>
  <si>
    <t>7,16</t>
  </si>
  <si>
    <t>7,43</t>
  </si>
  <si>
    <t>7,42</t>
  </si>
  <si>
    <t>7,74</t>
  </si>
  <si>
    <t>7,99</t>
  </si>
  <si>
    <t>1,13</t>
  </si>
  <si>
    <t>0,31</t>
  </si>
  <si>
    <t>0,91</t>
  </si>
  <si>
    <t>0,49</t>
  </si>
  <si>
    <t>0,51</t>
  </si>
  <si>
    <t>0,39</t>
  </si>
  <si>
    <t>0,33</t>
  </si>
  <si>
    <t>IZAMBA</t>
  </si>
  <si>
    <t xml:space="preserve">TRES JUANES </t>
  </si>
  <si>
    <t>PIA</t>
  </si>
  <si>
    <t>QUILLAN LOMA</t>
  </si>
  <si>
    <t>CDLA. AEROPUERTO</t>
  </si>
  <si>
    <t>YACUPAMBA</t>
  </si>
  <si>
    <t>MACASTO</t>
  </si>
  <si>
    <t>CARMELITAS</t>
  </si>
  <si>
    <t>PUERTO ARTURO</t>
  </si>
  <si>
    <t>SANTA FE</t>
  </si>
  <si>
    <t>PISQUE LA UNION</t>
  </si>
  <si>
    <t>CDLA. AMAZONAS</t>
  </si>
  <si>
    <t xml:space="preserve">CULAPACHAN </t>
  </si>
  <si>
    <t>CUNCHIBAMBA</t>
  </si>
  <si>
    <t>CUNCHIBAMBA SAN PABLO</t>
  </si>
  <si>
    <t>UNAMUNCHO</t>
  </si>
  <si>
    <t>MARTINEZ</t>
  </si>
  <si>
    <t>ATAHUALPA</t>
  </si>
  <si>
    <t>SAN LUCAS</t>
  </si>
  <si>
    <t>CUATRO ESQUINAS</t>
  </si>
  <si>
    <t>SANTA ROSA</t>
  </si>
  <si>
    <t xml:space="preserve">JUAN BENIGNO VELA </t>
  </si>
  <si>
    <t>SAN PEDRO LA FLORIDA</t>
  </si>
  <si>
    <t>AMANECER POPULAR</t>
  </si>
  <si>
    <t>HUACHI LA LIBERTAD</t>
  </si>
  <si>
    <t>MONTALVO</t>
  </si>
  <si>
    <t>HUACHI GRANDE</t>
  </si>
  <si>
    <t>LA MAGDALENA ALTO</t>
  </si>
  <si>
    <t>EL BELEN</t>
  </si>
  <si>
    <t>El CRISTAL</t>
  </si>
  <si>
    <t>LA DOLOROSA</t>
  </si>
  <si>
    <t>TERREMOTO</t>
  </si>
  <si>
    <t>LA UNIVERSAL</t>
  </si>
  <si>
    <t>TIUGUA</t>
  </si>
  <si>
    <t>SAN VICENTE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</si>
</sst>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
    <numFmt numFmtId="166" formatCode="0.000"/>
  </numFmts>
  <fonts count="19" x14ac:knownFonts="1">
    <font>
      <sz val="11"/>
      <color theme="1"/>
      <name val="Calibri"/>
      <family val="2"/>
      <scheme val="minor"/>
    </font>
    <font>
      <sz val="10"/>
      <name val="Arial"/>
      <family val="2"/>
    </font>
    <font>
      <sz val="10"/>
      <name val="Century Gothic"/>
      <family val="2"/>
    </font>
    <font>
      <b/>
      <sz val="14"/>
      <name val="Century Gothic"/>
      <family val="2"/>
    </font>
    <font>
      <b/>
      <sz val="9"/>
      <name val="Century Gothic"/>
      <family val="2"/>
    </font>
    <font>
      <b/>
      <sz val="12"/>
      <name val="Century Gothic"/>
      <family val="2"/>
    </font>
    <font>
      <b/>
      <sz val="10"/>
      <name val="Century Gothic"/>
      <family val="2"/>
    </font>
    <font>
      <b/>
      <sz val="8"/>
      <name val="Century Gothic"/>
      <family val="2"/>
    </font>
    <font>
      <sz val="9"/>
      <name val="Century Gothic"/>
      <family val="2"/>
    </font>
    <font>
      <sz val="10"/>
      <color indexed="8"/>
      <name val="Century Gothic"/>
      <family val="2"/>
    </font>
    <font>
      <sz val="8"/>
      <name val="Century Gothic"/>
      <family val="2"/>
    </font>
    <font>
      <sz val="6"/>
      <name val="Century Gothic"/>
      <family val="2"/>
    </font>
    <font>
      <sz val="8"/>
      <color rgb="FFFF0000"/>
      <name val="Century Gothic"/>
      <family val="2"/>
    </font>
    <font>
      <b/>
      <sz val="8"/>
      <color theme="4" tint="-0.249977111117893"/>
      <name val="Century Gothic"/>
      <family val="2"/>
    </font>
    <font>
      <sz val="9"/>
      <color theme="1"/>
      <name val="Century Gothic"/>
      <family val="2"/>
    </font>
    <font>
      <sz val="7"/>
      <name val="Century Gothic"/>
      <family val="2"/>
    </font>
    <font>
      <b/>
      <sz val="7"/>
      <name val="Century Gothic"/>
      <family val="2"/>
    </font>
    <font>
      <b/>
      <sz val="6"/>
      <name val="Century Gothic"/>
      <family val="2"/>
    </font>
    <font>
      <sz val="8"/>
      <color indexed="8"/>
      <name val="Century Gothic"/>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s>
  <borders count="4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s>
  <cellStyleXfs count="2">
    <xf numFmtId="0" fontId="0" fillId="0" borderId="0"/>
    <xf numFmtId="0" fontId="1" fillId="0" borderId="0"/>
  </cellStyleXfs>
  <cellXfs count="287">
    <xf numFmtId="0" fontId="0" fillId="0" borderId="0" xfId="0"/>
    <xf numFmtId="0" fontId="2" fillId="2" borderId="0" xfId="1" applyFont="1" applyFill="1" applyAlignment="1">
      <alignment horizontal="center"/>
    </xf>
    <xf numFmtId="0" fontId="2" fillId="3" borderId="0" xfId="1" applyFont="1" applyFill="1" applyAlignment="1">
      <alignment horizontal="center"/>
    </xf>
    <xf numFmtId="0" fontId="2" fillId="2" borderId="1" xfId="1" applyFont="1" applyFill="1" applyBorder="1"/>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2" fillId="2" borderId="5" xfId="1" applyFont="1" applyFill="1" applyBorder="1"/>
    <xf numFmtId="0" fontId="3" fillId="2" borderId="6"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7"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2" fillId="2" borderId="11" xfId="1" applyFont="1" applyFill="1" applyBorder="1"/>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2" fillId="2" borderId="2" xfId="1" applyFont="1" applyFill="1" applyBorder="1" applyAlignment="1">
      <alignment horizontal="center"/>
    </xf>
    <xf numFmtId="0" fontId="2" fillId="2" borderId="3" xfId="1" applyFont="1" applyFill="1" applyBorder="1" applyAlignment="1">
      <alignment horizontal="center"/>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4" borderId="0" xfId="1" applyFont="1" applyFill="1" applyAlignment="1">
      <alignment horizontal="center" vertical="center" wrapText="1"/>
    </xf>
    <xf numFmtId="0" fontId="6" fillId="4" borderId="7" xfId="1" applyFont="1" applyFill="1" applyBorder="1" applyAlignment="1">
      <alignment horizontal="center" vertical="center" wrapText="1"/>
    </xf>
    <xf numFmtId="0" fontId="2" fillId="4" borderId="8" xfId="1" applyFont="1" applyFill="1" applyBorder="1" applyAlignment="1">
      <alignment horizontal="center"/>
    </xf>
    <xf numFmtId="0" fontId="6" fillId="4" borderId="9" xfId="1" applyFont="1" applyFill="1" applyBorder="1" applyAlignment="1">
      <alignment horizontal="right" vertical="center" wrapText="1"/>
    </xf>
    <xf numFmtId="0" fontId="6" fillId="4" borderId="9" xfId="1" applyFont="1" applyFill="1" applyBorder="1" applyAlignment="1">
      <alignment horizontal="center" vertical="center" wrapText="1"/>
    </xf>
    <xf numFmtId="0" fontId="6" fillId="4" borderId="9" xfId="1" applyFont="1" applyFill="1" applyBorder="1" applyAlignment="1">
      <alignment vertical="center" wrapText="1"/>
    </xf>
    <xf numFmtId="0" fontId="6" fillId="4" borderId="10" xfId="1" applyFont="1" applyFill="1" applyBorder="1" applyAlignment="1">
      <alignment vertical="center" wrapText="1"/>
    </xf>
    <xf numFmtId="0" fontId="6" fillId="0" borderId="2" xfId="1" applyFont="1" applyBorder="1" applyAlignment="1">
      <alignment horizontal="center"/>
    </xf>
    <xf numFmtId="0" fontId="6" fillId="0" borderId="3" xfId="1" applyFont="1" applyBorder="1" applyAlignment="1">
      <alignment horizontal="center"/>
    </xf>
    <xf numFmtId="0" fontId="6" fillId="0" borderId="4" xfId="1" applyFont="1" applyBorder="1" applyAlignment="1">
      <alignment horizontal="center"/>
    </xf>
    <xf numFmtId="0" fontId="7" fillId="0" borderId="6" xfId="1" applyFont="1" applyBorder="1" applyAlignment="1">
      <alignment vertical="center" wrapText="1"/>
    </xf>
    <xf numFmtId="0" fontId="7" fillId="0" borderId="0" xfId="1" applyFont="1" applyAlignment="1">
      <alignment vertical="center" wrapText="1"/>
    </xf>
    <xf numFmtId="0" fontId="8" fillId="0" borderId="0" xfId="1" applyFont="1" applyAlignment="1" applyProtection="1">
      <alignment horizontal="left" vertical="center" wrapText="1"/>
      <protection locked="0"/>
    </xf>
    <xf numFmtId="0" fontId="7" fillId="0" borderId="6" xfId="1" applyFont="1" applyBorder="1" applyAlignment="1">
      <alignment horizontal="left" vertical="center" wrapText="1"/>
    </xf>
    <xf numFmtId="0" fontId="7" fillId="0" borderId="0" xfId="1" applyFont="1" applyAlignment="1">
      <alignment horizontal="left" vertical="center" wrapText="1"/>
    </xf>
    <xf numFmtId="0" fontId="8" fillId="0" borderId="7" xfId="1" applyFont="1" applyBorder="1" applyAlignment="1" applyProtection="1">
      <alignment horizontal="left" vertical="center" wrapText="1"/>
      <protection locked="0"/>
    </xf>
    <xf numFmtId="0" fontId="7" fillId="0" borderId="6" xfId="1" applyFont="1" applyBorder="1" applyAlignment="1">
      <alignment vertical="center" wrapText="1"/>
    </xf>
    <xf numFmtId="0" fontId="9" fillId="2" borderId="0" xfId="1" applyFont="1" applyFill="1" applyAlignment="1">
      <alignment horizontal="center"/>
    </xf>
    <xf numFmtId="0" fontId="7" fillId="0" borderId="0" xfId="1" applyFont="1" applyAlignment="1">
      <alignment vertical="center" wrapText="1"/>
    </xf>
    <xf numFmtId="164" fontId="8" fillId="0" borderId="0" xfId="1" applyNumberFormat="1" applyFont="1" applyAlignment="1" applyProtection="1">
      <alignment horizontal="left" vertical="center" wrapText="1"/>
      <protection locked="0"/>
    </xf>
    <xf numFmtId="164" fontId="8" fillId="0" borderId="7" xfId="1" applyNumberFormat="1" applyFont="1" applyBorder="1" applyAlignment="1" applyProtection="1">
      <alignment horizontal="left" vertical="center" wrapText="1"/>
      <protection locked="0"/>
    </xf>
    <xf numFmtId="49" fontId="8" fillId="3" borderId="0" xfId="1" applyNumberFormat="1" applyFont="1" applyFill="1" applyAlignment="1" applyProtection="1">
      <alignment vertical="center" wrapText="1"/>
      <protection locked="0"/>
    </xf>
    <xf numFmtId="49" fontId="2" fillId="3" borderId="7" xfId="1" applyNumberFormat="1" applyFont="1" applyFill="1" applyBorder="1" applyAlignment="1" applyProtection="1">
      <alignment vertical="center" wrapText="1"/>
      <protection locked="0"/>
    </xf>
    <xf numFmtId="0" fontId="4" fillId="0" borderId="0" xfId="1" applyFont="1" applyAlignment="1" applyProtection="1">
      <alignment horizontal="left" wrapText="1"/>
      <protection locked="0"/>
    </xf>
    <xf numFmtId="0" fontId="4" fillId="0" borderId="7" xfId="1" applyFont="1" applyBorder="1" applyAlignment="1" applyProtection="1">
      <alignment horizontal="left" wrapText="1"/>
      <protection locked="0"/>
    </xf>
    <xf numFmtId="0" fontId="9" fillId="0" borderId="6" xfId="1" applyFont="1" applyBorder="1" applyAlignment="1">
      <alignment horizontal="center"/>
    </xf>
    <xf numFmtId="0" fontId="7" fillId="0" borderId="0" xfId="1" applyFont="1" applyAlignment="1">
      <alignment horizontal="right" vertical="center" wrapText="1"/>
    </xf>
    <xf numFmtId="0" fontId="8" fillId="0" borderId="0" xfId="1" applyFont="1" applyAlignment="1" applyProtection="1">
      <alignment horizontal="left" vertical="center"/>
      <protection locked="0"/>
    </xf>
    <xf numFmtId="0" fontId="8" fillId="0" borderId="7" xfId="1" applyFont="1" applyBorder="1" applyAlignment="1" applyProtection="1">
      <alignment horizontal="left" vertical="top" wrapText="1"/>
      <protection locked="0"/>
    </xf>
    <xf numFmtId="165" fontId="8" fillId="0" borderId="0" xfId="1" applyNumberFormat="1" applyFont="1" applyAlignment="1" applyProtection="1">
      <alignment horizontal="left" vertical="center"/>
      <protection locked="0"/>
    </xf>
    <xf numFmtId="0" fontId="7" fillId="0" borderId="8" xfId="1" applyFont="1" applyBorder="1" applyAlignment="1">
      <alignment horizontal="left" vertical="top"/>
    </xf>
    <xf numFmtId="0" fontId="7" fillId="0" borderId="9" xfId="1" applyFont="1" applyBorder="1" applyAlignment="1">
      <alignment horizontal="left" vertical="top"/>
    </xf>
    <xf numFmtId="0" fontId="8" fillId="0" borderId="9" xfId="1" applyFont="1" applyBorder="1" applyAlignment="1" applyProtection="1">
      <alignment horizontal="left" vertical="center" wrapText="1"/>
      <protection locked="0"/>
    </xf>
    <xf numFmtId="0" fontId="9" fillId="0" borderId="8" xfId="1" applyFont="1" applyBorder="1" applyAlignment="1">
      <alignment horizontal="center"/>
    </xf>
    <xf numFmtId="0" fontId="10" fillId="0" borderId="9" xfId="1" applyFont="1" applyBorder="1" applyAlignment="1">
      <alignment horizontal="left" vertical="top" wrapText="1"/>
    </xf>
    <xf numFmtId="0" fontId="9" fillId="2" borderId="9" xfId="1" applyFont="1" applyFill="1" applyBorder="1" applyAlignment="1" applyProtection="1">
      <alignment horizontal="center"/>
      <protection locked="0"/>
    </xf>
    <xf numFmtId="0" fontId="9" fillId="2" borderId="10" xfId="1" applyFont="1" applyFill="1" applyBorder="1" applyAlignment="1" applyProtection="1">
      <alignment horizontal="center"/>
      <protection locked="0"/>
    </xf>
    <xf numFmtId="0" fontId="7" fillId="0" borderId="0" xfId="1" applyFont="1" applyAlignment="1">
      <alignment horizontal="left" vertical="top"/>
    </xf>
    <xf numFmtId="0" fontId="2" fillId="0" borderId="0" xfId="1" applyFont="1" applyAlignment="1">
      <alignment horizontal="left" vertical="center" wrapText="1"/>
    </xf>
    <xf numFmtId="0" fontId="2" fillId="0" borderId="0" xfId="1" applyFont="1" applyAlignment="1">
      <alignment horizontal="center"/>
    </xf>
    <xf numFmtId="0" fontId="10" fillId="0" borderId="0" xfId="1" applyFont="1" applyAlignment="1">
      <alignment horizontal="left" vertical="top" wrapText="1"/>
    </xf>
    <xf numFmtId="0" fontId="7" fillId="3" borderId="15" xfId="1" applyFont="1" applyFill="1" applyBorder="1" applyAlignment="1">
      <alignment horizontal="center" vertical="center" wrapText="1"/>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0" xfId="1" applyFont="1" applyAlignment="1">
      <alignment vertical="center"/>
    </xf>
    <xf numFmtId="0" fontId="7" fillId="3" borderId="21" xfId="1" applyFont="1" applyFill="1" applyBorder="1" applyAlignment="1">
      <alignment horizontal="center" vertical="center" wrapText="1"/>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0" xfId="1" applyFont="1" applyAlignment="1">
      <alignment horizontal="center" vertical="center" wrapText="1"/>
    </xf>
    <xf numFmtId="0" fontId="10" fillId="3" borderId="1" xfId="1" applyFont="1" applyFill="1" applyBorder="1" applyAlignment="1" applyProtection="1">
      <alignment horizontal="center" vertical="center" wrapText="1"/>
      <protection locked="0"/>
    </xf>
    <xf numFmtId="0" fontId="10" fillId="3" borderId="1" xfId="1"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0" fillId="3" borderId="0" xfId="1" applyFont="1" applyFill="1" applyAlignment="1">
      <alignment horizontal="center" vertical="center"/>
    </xf>
    <xf numFmtId="0" fontId="7" fillId="3" borderId="25" xfId="1" applyFont="1" applyFill="1" applyBorder="1" applyAlignment="1">
      <alignment horizontal="center" vertical="center" wrapText="1"/>
    </xf>
    <xf numFmtId="0" fontId="7" fillId="0" borderId="25"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27" xfId="1" applyFont="1" applyBorder="1" applyAlignment="1">
      <alignment horizontal="center" vertical="center" wrapText="1"/>
    </xf>
    <xf numFmtId="0" fontId="10" fillId="0" borderId="24" xfId="1" applyFont="1" applyBorder="1" applyAlignment="1" applyProtection="1">
      <alignment horizontal="center" vertical="center"/>
      <protection locked="0"/>
    </xf>
    <xf numFmtId="0" fontId="2" fillId="0" borderId="15" xfId="1" applyFont="1" applyBorder="1" applyAlignment="1" applyProtection="1">
      <alignment horizontal="left" vertical="center"/>
      <protection locked="0"/>
    </xf>
    <xf numFmtId="1" fontId="10" fillId="0" borderId="15" xfId="1" applyNumberFormat="1" applyFont="1" applyBorder="1" applyAlignment="1">
      <alignment horizontal="center" vertical="center" wrapText="1"/>
    </xf>
    <xf numFmtId="1" fontId="10" fillId="0" borderId="16" xfId="1" applyNumberFormat="1" applyFont="1" applyBorder="1" applyAlignment="1">
      <alignment horizontal="center" vertical="center" wrapText="1"/>
    </xf>
    <xf numFmtId="1" fontId="10" fillId="0" borderId="28" xfId="1" applyNumberFormat="1" applyFont="1" applyBorder="1" applyAlignment="1">
      <alignment horizontal="center" vertical="center" wrapText="1"/>
    </xf>
    <xf numFmtId="166" fontId="10" fillId="0" borderId="15" xfId="1" applyNumberFormat="1" applyFont="1" applyBorder="1" applyAlignment="1" applyProtection="1">
      <alignment horizontal="center" vertical="center"/>
      <protection locked="0"/>
    </xf>
    <xf numFmtId="1" fontId="10" fillId="0" borderId="21" xfId="1" applyNumberFormat="1" applyFont="1" applyBorder="1" applyAlignment="1" applyProtection="1">
      <alignment horizontal="center" vertical="center" wrapText="1"/>
      <protection locked="0"/>
    </xf>
    <xf numFmtId="0" fontId="2" fillId="0" borderId="0" xfId="1" applyFont="1" applyAlignment="1">
      <alignment horizontal="center" vertical="center"/>
    </xf>
    <xf numFmtId="0" fontId="2" fillId="0" borderId="29" xfId="1" applyFont="1" applyBorder="1" applyAlignment="1" applyProtection="1">
      <alignment horizontal="left" vertical="center"/>
      <protection locked="0"/>
    </xf>
    <xf numFmtId="1" fontId="10" fillId="0" borderId="21" xfId="1" applyNumberFormat="1" applyFont="1" applyBorder="1" applyAlignment="1">
      <alignment horizontal="center" vertical="center" wrapText="1"/>
    </xf>
    <xf numFmtId="1" fontId="10" fillId="0" borderId="22" xfId="1" applyNumberFormat="1" applyFont="1" applyBorder="1" applyAlignment="1">
      <alignment horizontal="center" vertical="center" wrapText="1"/>
    </xf>
    <xf numFmtId="1" fontId="10" fillId="0" borderId="30" xfId="1" applyNumberFormat="1" applyFont="1" applyBorder="1" applyAlignment="1">
      <alignment horizontal="center" vertical="center" wrapText="1"/>
    </xf>
    <xf numFmtId="0" fontId="2" fillId="0" borderId="21" xfId="1" applyFont="1" applyBorder="1" applyAlignment="1" applyProtection="1">
      <alignment horizontal="left" vertical="center"/>
      <protection locked="0"/>
    </xf>
    <xf numFmtId="166" fontId="10" fillId="0" borderId="21" xfId="1" applyNumberFormat="1" applyFont="1" applyBorder="1" applyAlignment="1" applyProtection="1">
      <alignment horizontal="center" vertical="center"/>
      <protection locked="0"/>
    </xf>
    <xf numFmtId="2" fontId="10" fillId="0" borderId="21" xfId="1" applyNumberFormat="1" applyFont="1" applyBorder="1" applyAlignment="1" applyProtection="1">
      <alignment horizontal="center" vertical="center"/>
      <protection locked="0"/>
    </xf>
    <xf numFmtId="2" fontId="10" fillId="0" borderId="21" xfId="1" applyNumberFormat="1" applyFont="1" applyBorder="1" applyAlignment="1" applyProtection="1">
      <alignment horizontal="center" vertical="center" wrapText="1"/>
      <protection locked="0"/>
    </xf>
    <xf numFmtId="165" fontId="10" fillId="0" borderId="21" xfId="1" applyNumberFormat="1" applyFont="1" applyBorder="1" applyAlignment="1">
      <alignment horizontal="center" vertical="center" wrapText="1"/>
    </xf>
    <xf numFmtId="1" fontId="10" fillId="3" borderId="21" xfId="1" applyNumberFormat="1" applyFont="1" applyFill="1" applyBorder="1" applyAlignment="1">
      <alignment horizontal="center" vertical="center" wrapText="1"/>
    </xf>
    <xf numFmtId="2" fontId="11" fillId="0" borderId="0" xfId="1" applyNumberFormat="1" applyFont="1" applyAlignment="1" applyProtection="1">
      <alignment horizontal="center" vertical="center" wrapText="1"/>
      <protection locked="0"/>
    </xf>
    <xf numFmtId="49" fontId="10" fillId="0" borderId="21" xfId="1" applyNumberFormat="1" applyFont="1" applyBorder="1" applyAlignment="1" applyProtection="1">
      <alignment horizontal="center" vertical="center" wrapText="1"/>
      <protection locked="0"/>
    </xf>
    <xf numFmtId="49" fontId="10" fillId="3" borderId="21" xfId="1" applyNumberFormat="1" applyFont="1" applyFill="1" applyBorder="1" applyAlignment="1" applyProtection="1">
      <alignment horizontal="center" vertical="center" wrapText="1"/>
      <protection locked="0"/>
    </xf>
    <xf numFmtId="1" fontId="10" fillId="3" borderId="22" xfId="1" applyNumberFormat="1" applyFont="1" applyFill="1" applyBorder="1" applyAlignment="1">
      <alignment horizontal="center" vertical="center" wrapText="1"/>
    </xf>
    <xf numFmtId="1" fontId="10" fillId="3" borderId="30" xfId="1" applyNumberFormat="1" applyFont="1" applyFill="1" applyBorder="1" applyAlignment="1">
      <alignment horizontal="center" vertical="center" wrapText="1"/>
    </xf>
    <xf numFmtId="1" fontId="10" fillId="0" borderId="31" xfId="1" applyNumberFormat="1" applyFont="1" applyBorder="1" applyAlignment="1">
      <alignment horizontal="center" vertical="center" wrapText="1"/>
    </xf>
    <xf numFmtId="1" fontId="10" fillId="0" borderId="32" xfId="1" applyNumberFormat="1" applyFont="1" applyBorder="1" applyAlignment="1">
      <alignment horizontal="center" vertical="center" wrapText="1"/>
    </xf>
    <xf numFmtId="1" fontId="2" fillId="0" borderId="21" xfId="1" applyNumberFormat="1" applyFont="1" applyBorder="1" applyAlignment="1" applyProtection="1">
      <alignment horizontal="left" vertical="center" wrapText="1"/>
      <protection locked="0"/>
    </xf>
    <xf numFmtId="1" fontId="10" fillId="0" borderId="33" xfId="1" applyNumberFormat="1" applyFont="1" applyBorder="1" applyAlignment="1">
      <alignment horizontal="center" vertical="center" wrapText="1"/>
    </xf>
    <xf numFmtId="0" fontId="2" fillId="0" borderId="34" xfId="1" applyFont="1" applyBorder="1" applyAlignment="1" applyProtection="1">
      <alignment horizontal="left" vertical="center"/>
      <protection locked="0"/>
    </xf>
    <xf numFmtId="1" fontId="10" fillId="0" borderId="34" xfId="1" applyNumberFormat="1" applyFont="1" applyBorder="1" applyAlignment="1">
      <alignment horizontal="center" vertical="center" wrapText="1"/>
    </xf>
    <xf numFmtId="1" fontId="10" fillId="0" borderId="35" xfId="1" applyNumberFormat="1" applyFont="1" applyBorder="1" applyAlignment="1">
      <alignment horizontal="center" vertical="center" wrapText="1"/>
    </xf>
    <xf numFmtId="1" fontId="10" fillId="0" borderId="36" xfId="1" applyNumberFormat="1" applyFont="1" applyBorder="1" applyAlignment="1">
      <alignment horizontal="center" vertical="center" wrapText="1"/>
    </xf>
    <xf numFmtId="2" fontId="10" fillId="0" borderId="34" xfId="1" applyNumberFormat="1" applyFont="1" applyBorder="1" applyAlignment="1" applyProtection="1">
      <alignment horizontal="center" vertical="center"/>
      <protection locked="0"/>
    </xf>
    <xf numFmtId="0" fontId="4" fillId="0" borderId="0" xfId="1" applyFont="1" applyAlignment="1">
      <alignment horizontal="left" vertical="center" wrapText="1"/>
    </xf>
    <xf numFmtId="0" fontId="4" fillId="0" borderId="0" xfId="1" applyFont="1" applyAlignment="1">
      <alignment horizontal="left" vertical="center"/>
    </xf>
    <xf numFmtId="0" fontId="10" fillId="0" borderId="15" xfId="1" applyFont="1" applyBorder="1" applyAlignment="1" applyProtection="1">
      <alignment vertical="center" wrapText="1"/>
      <protection locked="0"/>
    </xf>
    <xf numFmtId="0" fontId="10" fillId="0" borderId="21" xfId="1" applyFont="1" applyBorder="1" applyAlignment="1" applyProtection="1">
      <alignment vertical="center" wrapText="1"/>
      <protection locked="0"/>
    </xf>
    <xf numFmtId="0" fontId="10" fillId="0" borderId="11" xfId="1" applyFont="1" applyBorder="1" applyAlignment="1" applyProtection="1">
      <alignment vertical="center" wrapText="1"/>
      <protection locked="0"/>
    </xf>
    <xf numFmtId="0" fontId="10" fillId="0" borderId="25" xfId="1" applyFont="1" applyBorder="1" applyAlignment="1" applyProtection="1">
      <alignment vertical="center" wrapText="1"/>
      <protection locked="0"/>
    </xf>
    <xf numFmtId="0" fontId="10" fillId="0" borderId="1" xfId="1" applyFont="1" applyBorder="1" applyAlignment="1" applyProtection="1">
      <alignment vertical="center" wrapText="1"/>
      <protection locked="0"/>
    </xf>
    <xf numFmtId="0" fontId="10" fillId="0" borderId="34" xfId="1" applyFont="1" applyBorder="1" applyProtection="1">
      <protection locked="0"/>
    </xf>
    <xf numFmtId="0" fontId="1" fillId="0" borderId="16" xfId="1" applyBorder="1"/>
    <xf numFmtId="0" fontId="1" fillId="0" borderId="22" xfId="1" applyBorder="1"/>
    <xf numFmtId="49" fontId="10" fillId="0" borderId="37" xfId="1" applyNumberFormat="1" applyFont="1" applyBorder="1" applyAlignment="1">
      <alignment vertical="center" wrapText="1"/>
    </xf>
    <xf numFmtId="49" fontId="12" fillId="0" borderId="22" xfId="1" applyNumberFormat="1" applyFont="1" applyBorder="1" applyAlignment="1">
      <alignment vertical="center" wrapText="1"/>
    </xf>
    <xf numFmtId="49" fontId="10" fillId="0" borderId="22" xfId="1" applyNumberFormat="1" applyFont="1" applyBorder="1" applyAlignment="1">
      <alignment vertical="center" wrapText="1"/>
    </xf>
    <xf numFmtId="1" fontId="10" fillId="0" borderId="22" xfId="1" applyNumberFormat="1" applyFont="1" applyBorder="1" applyAlignment="1">
      <alignment horizontal="left" vertical="center" wrapText="1"/>
    </xf>
    <xf numFmtId="49" fontId="10" fillId="0" borderId="22" xfId="1" applyNumberFormat="1" applyFont="1" applyBorder="1" applyAlignment="1">
      <alignment horizontal="left" vertical="center" wrapText="1"/>
    </xf>
    <xf numFmtId="165" fontId="10" fillId="0" borderId="22" xfId="1" applyNumberFormat="1" applyFont="1" applyBorder="1" applyAlignment="1">
      <alignment horizontal="left" vertical="center" wrapText="1"/>
    </xf>
    <xf numFmtId="49" fontId="10" fillId="0" borderId="35" xfId="1" applyNumberFormat="1" applyFont="1" applyBorder="1" applyAlignment="1">
      <alignment horizontal="left" vertical="center" wrapText="1"/>
    </xf>
    <xf numFmtId="49" fontId="10" fillId="0" borderId="0" xfId="1" applyNumberFormat="1" applyFont="1" applyAlignment="1">
      <alignment vertical="center" wrapText="1"/>
    </xf>
    <xf numFmtId="0" fontId="2" fillId="2" borderId="4" xfId="1" applyFont="1" applyFill="1" applyBorder="1" applyAlignment="1">
      <alignment horizontal="center"/>
    </xf>
    <xf numFmtId="0" fontId="13" fillId="2" borderId="2"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2" fillId="2" borderId="6" xfId="1" applyFont="1" applyFill="1" applyBorder="1" applyAlignment="1">
      <alignment horizontal="center"/>
    </xf>
    <xf numFmtId="0" fontId="2" fillId="3" borderId="0" xfId="1" applyFont="1" applyFill="1" applyAlignment="1">
      <alignment horizontal="center"/>
    </xf>
    <xf numFmtId="0" fontId="2" fillId="2" borderId="7" xfId="1" applyFont="1" applyFill="1" applyBorder="1" applyAlignment="1">
      <alignment horizontal="center"/>
    </xf>
    <xf numFmtId="0" fontId="13" fillId="2" borderId="6"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2" fillId="2" borderId="8" xfId="1" applyFont="1" applyFill="1" applyBorder="1" applyAlignment="1">
      <alignment horizontal="center"/>
    </xf>
    <xf numFmtId="0" fontId="2" fillId="2" borderId="9" xfId="1" applyFont="1" applyFill="1" applyBorder="1" applyAlignment="1">
      <alignment horizontal="center"/>
    </xf>
    <xf numFmtId="0" fontId="2" fillId="2" borderId="10" xfId="1" applyFont="1" applyFill="1" applyBorder="1" applyAlignment="1">
      <alignment horizontal="center"/>
    </xf>
    <xf numFmtId="0" fontId="7" fillId="0" borderId="12" xfId="1" applyFont="1" applyBorder="1" applyAlignment="1">
      <alignment horizontal="center" vertical="center" wrapText="1"/>
    </xf>
    <xf numFmtId="0" fontId="7" fillId="0" borderId="14" xfId="1" applyFont="1" applyBorder="1" applyAlignment="1">
      <alignment horizontal="center" vertical="center" wrapText="1"/>
    </xf>
    <xf numFmtId="0" fontId="2" fillId="2" borderId="0" xfId="1" applyFont="1" applyFill="1"/>
    <xf numFmtId="0" fontId="5" fillId="0" borderId="0" xfId="1" applyFont="1" applyAlignment="1">
      <alignment horizontal="center" vertical="center" wrapText="1"/>
    </xf>
    <xf numFmtId="0" fontId="6" fillId="4" borderId="2" xfId="1" applyFont="1" applyFill="1" applyBorder="1" applyAlignment="1">
      <alignment horizontal="center"/>
    </xf>
    <xf numFmtId="0" fontId="6" fillId="4" borderId="3" xfId="1" applyFont="1" applyFill="1" applyBorder="1" applyAlignment="1">
      <alignment horizontal="center"/>
    </xf>
    <xf numFmtId="0" fontId="6" fillId="4" borderId="4" xfId="1" applyFont="1" applyFill="1" applyBorder="1" applyAlignment="1">
      <alignment horizontal="center"/>
    </xf>
    <xf numFmtId="0" fontId="6" fillId="4" borderId="6" xfId="1" applyFont="1" applyFill="1" applyBorder="1" applyAlignment="1">
      <alignment horizontal="center"/>
    </xf>
    <xf numFmtId="0" fontId="6" fillId="4" borderId="0" xfId="1" applyFont="1" applyFill="1" applyAlignment="1">
      <alignment horizontal="center"/>
    </xf>
    <xf numFmtId="0" fontId="6" fillId="4" borderId="7" xfId="1" applyFont="1" applyFill="1" applyBorder="1" applyAlignment="1">
      <alignment horizontal="center"/>
    </xf>
    <xf numFmtId="0" fontId="6" fillId="4" borderId="8" xfId="1" applyFont="1" applyFill="1" applyBorder="1"/>
    <xf numFmtId="0" fontId="6" fillId="4" borderId="9" xfId="1" applyFont="1" applyFill="1" applyBorder="1"/>
    <xf numFmtId="0" fontId="6" fillId="4" borderId="9" xfId="1" applyFont="1" applyFill="1" applyBorder="1" applyAlignment="1">
      <alignment horizontal="center"/>
    </xf>
    <xf numFmtId="0" fontId="6" fillId="4" borderId="10" xfId="1" applyFont="1" applyFill="1" applyBorder="1"/>
    <xf numFmtId="0" fontId="6" fillId="0" borderId="3" xfId="1" applyFont="1" applyBorder="1" applyAlignment="1">
      <alignment horizontal="center"/>
    </xf>
    <xf numFmtId="0" fontId="6" fillId="0" borderId="2" xfId="1" applyFont="1" applyBorder="1" applyAlignment="1">
      <alignment horizontal="center"/>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8" fillId="0" borderId="3" xfId="1" applyFont="1" applyBorder="1" applyAlignment="1" applyProtection="1">
      <alignment horizontal="left" vertical="center" wrapText="1"/>
      <protection locked="0"/>
    </xf>
    <xf numFmtId="0" fontId="8" fillId="0" borderId="4" xfId="1" applyFont="1" applyBorder="1" applyAlignment="1" applyProtection="1">
      <alignment horizontal="left" vertical="center" wrapText="1"/>
      <protection locked="0"/>
    </xf>
    <xf numFmtId="0" fontId="4" fillId="0" borderId="3" xfId="1" applyFont="1" applyBorder="1" applyAlignment="1">
      <alignment horizontal="left" vertical="center" wrapText="1"/>
    </xf>
    <xf numFmtId="0" fontId="14" fillId="0" borderId="3" xfId="1" applyFont="1" applyBorder="1" applyAlignment="1" applyProtection="1">
      <alignment horizontal="left" vertical="center" wrapText="1"/>
      <protection locked="0"/>
    </xf>
    <xf numFmtId="0" fontId="14" fillId="0" borderId="4" xfId="1" applyFont="1" applyBorder="1" applyAlignment="1" applyProtection="1">
      <alignment horizontal="left" vertical="center" wrapText="1"/>
      <protection locked="0"/>
    </xf>
    <xf numFmtId="0" fontId="9" fillId="2" borderId="0" xfId="1" applyFont="1" applyFill="1" applyAlignment="1">
      <alignment horizontal="center" vertical="center"/>
    </xf>
    <xf numFmtId="0" fontId="4" fillId="0" borderId="6" xfId="1" applyFont="1" applyBorder="1" applyAlignment="1">
      <alignment vertical="center" wrapText="1"/>
    </xf>
    <xf numFmtId="0" fontId="4" fillId="0" borderId="0" xfId="1" applyFont="1" applyAlignment="1">
      <alignment vertical="center" wrapText="1"/>
    </xf>
    <xf numFmtId="0" fontId="8" fillId="0" borderId="0" xfId="1" applyFont="1" applyAlignment="1" applyProtection="1">
      <alignment vertical="center" wrapText="1"/>
      <protection locked="0"/>
    </xf>
    <xf numFmtId="0" fontId="4" fillId="0" borderId="6" xfId="1" applyFont="1" applyBorder="1" applyAlignment="1">
      <alignment horizontal="left" vertical="center" wrapText="1"/>
    </xf>
    <xf numFmtId="0" fontId="4" fillId="0" borderId="0" xfId="1" applyFont="1" applyAlignment="1">
      <alignment horizontal="left" vertical="center" wrapText="1"/>
    </xf>
    <xf numFmtId="49" fontId="8" fillId="0" borderId="0" xfId="1" applyNumberFormat="1" applyFont="1" applyAlignment="1" applyProtection="1">
      <alignment horizontal="left" vertical="center" wrapText="1"/>
      <protection locked="0"/>
    </xf>
    <xf numFmtId="49" fontId="8" fillId="0" borderId="7" xfId="1" applyNumberFormat="1" applyFont="1" applyBorder="1" applyAlignment="1" applyProtection="1">
      <alignment horizontal="left" vertical="center" wrapText="1"/>
      <protection locked="0"/>
    </xf>
    <xf numFmtId="164" fontId="8" fillId="3" borderId="0" xfId="1" applyNumberFormat="1" applyFont="1" applyFill="1" applyAlignment="1" applyProtection="1">
      <alignment horizontal="left" vertical="center" wrapText="1"/>
      <protection locked="0"/>
    </xf>
    <xf numFmtId="164" fontId="8" fillId="3" borderId="7" xfId="1" applyNumberFormat="1" applyFont="1" applyFill="1" applyBorder="1" applyAlignment="1" applyProtection="1">
      <alignment horizontal="left" vertical="center" wrapText="1"/>
      <protection locked="0"/>
    </xf>
    <xf numFmtId="0" fontId="8" fillId="0" borderId="6" xfId="1" applyFont="1" applyBorder="1" applyAlignment="1">
      <alignment vertical="center" wrapText="1"/>
    </xf>
    <xf numFmtId="0" fontId="8" fillId="0" borderId="0" xfId="1" applyFont="1" applyAlignment="1">
      <alignment vertical="center" wrapText="1"/>
    </xf>
    <xf numFmtId="0" fontId="4" fillId="0" borderId="0" xfId="1" applyFont="1" applyAlignment="1">
      <alignment horizontal="center" vertical="top" wrapText="1"/>
    </xf>
    <xf numFmtId="0" fontId="4" fillId="0" borderId="0" xfId="1" applyFont="1" applyAlignment="1">
      <alignment horizontal="center" vertical="center" wrapText="1"/>
    </xf>
    <xf numFmtId="165" fontId="8" fillId="0" borderId="0" xfId="1" applyNumberFormat="1" applyFont="1" applyAlignment="1" applyProtection="1">
      <alignment horizontal="left" vertical="center" wrapText="1"/>
      <protection locked="0"/>
    </xf>
    <xf numFmtId="165" fontId="8" fillId="0" borderId="7" xfId="1" applyNumberFormat="1" applyFont="1" applyBorder="1" applyAlignment="1" applyProtection="1">
      <alignment horizontal="left" vertical="center" wrapText="1"/>
      <protection locked="0"/>
    </xf>
    <xf numFmtId="0" fontId="4" fillId="0" borderId="8" xfId="1" applyFont="1" applyBorder="1" applyAlignment="1">
      <alignment horizontal="left" vertical="top"/>
    </xf>
    <xf numFmtId="0" fontId="4" fillId="0" borderId="9" xfId="1" applyFont="1" applyBorder="1" applyAlignment="1">
      <alignment horizontal="left" vertical="top"/>
    </xf>
    <xf numFmtId="0" fontId="8" fillId="0" borderId="10" xfId="1" applyFont="1" applyBorder="1" applyAlignment="1" applyProtection="1">
      <alignment horizontal="left" vertical="center" wrapText="1"/>
      <protection locked="0"/>
    </xf>
    <xf numFmtId="0" fontId="8" fillId="0" borderId="8" xfId="1" applyFont="1" applyBorder="1" applyAlignment="1">
      <alignment vertical="center" wrapText="1"/>
    </xf>
    <xf numFmtId="0" fontId="8" fillId="0" borderId="9" xfId="1" applyFont="1" applyBorder="1" applyAlignment="1">
      <alignment vertical="center" wrapText="1"/>
    </xf>
    <xf numFmtId="0" fontId="8" fillId="2" borderId="9" xfId="1" applyFont="1" applyFill="1" applyBorder="1" applyAlignment="1">
      <alignment horizontal="center"/>
    </xf>
    <xf numFmtId="14" fontId="8" fillId="0" borderId="10" xfId="1" applyNumberFormat="1" applyFont="1" applyBorder="1" applyAlignment="1">
      <alignment horizontal="center" vertical="center"/>
    </xf>
    <xf numFmtId="0" fontId="15" fillId="0" borderId="0" xfId="1" applyFont="1" applyAlignment="1">
      <alignment horizontal="center" vertical="center" wrapText="1"/>
    </xf>
    <xf numFmtId="0" fontId="7" fillId="0" borderId="1" xfId="1" applyFont="1" applyBorder="1" applyAlignment="1">
      <alignment horizontal="center" vertical="center" wrapText="1"/>
    </xf>
    <xf numFmtId="0" fontId="16" fillId="0" borderId="1" xfId="1" applyFont="1" applyBorder="1" applyAlignment="1">
      <alignment horizontal="center" vertical="center" wrapText="1"/>
    </xf>
    <xf numFmtId="0" fontId="4" fillId="3" borderId="1" xfId="1" applyFont="1" applyFill="1" applyBorder="1" applyAlignment="1">
      <alignment horizontal="center" vertic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5" xfId="1" applyFont="1" applyBorder="1" applyAlignment="1">
      <alignment horizontal="center" vertical="center" wrapText="1"/>
    </xf>
    <xf numFmtId="0" fontId="16" fillId="0" borderId="5" xfId="1" applyFont="1" applyBorder="1" applyAlignment="1">
      <alignment horizontal="center" vertical="center" wrapText="1"/>
    </xf>
    <xf numFmtId="0" fontId="4" fillId="3" borderId="5" xfId="1" applyFont="1" applyFill="1" applyBorder="1" applyAlignment="1">
      <alignment horizontal="center" vertical="center"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13" xfId="1" applyFont="1" applyFill="1" applyBorder="1" applyAlignment="1">
      <alignment horizontal="center" vertical="center" wrapText="1"/>
    </xf>
    <xf numFmtId="0" fontId="7" fillId="3" borderId="14" xfId="1" applyFont="1" applyFill="1" applyBorder="1" applyAlignment="1">
      <alignment horizontal="center" vertical="center" wrapText="1"/>
    </xf>
    <xf numFmtId="0" fontId="17" fillId="0" borderId="1" xfId="1" applyFont="1" applyBorder="1" applyAlignment="1">
      <alignment horizontal="center" vertical="center" wrapText="1"/>
    </xf>
    <xf numFmtId="0" fontId="17" fillId="3" borderId="1" xfId="1" applyFont="1" applyFill="1" applyBorder="1" applyAlignment="1">
      <alignment horizontal="center" vertical="center" wrapText="1"/>
    </xf>
    <xf numFmtId="0" fontId="17" fillId="3" borderId="13" xfId="1" applyFont="1" applyFill="1" applyBorder="1" applyAlignment="1">
      <alignment horizontal="center" vertical="center" wrapText="1"/>
    </xf>
    <xf numFmtId="0" fontId="17" fillId="3" borderId="14" xfId="1" applyFont="1" applyFill="1" applyBorder="1" applyAlignment="1">
      <alignment horizontal="center" vertical="center" wrapText="1"/>
    </xf>
    <xf numFmtId="0" fontId="17" fillId="0" borderId="0" xfId="1" applyFont="1" applyAlignment="1">
      <alignment horizontal="center" vertical="center" wrapText="1"/>
    </xf>
    <xf numFmtId="0" fontId="17" fillId="0" borderId="0" xfId="1" applyFont="1" applyAlignment="1">
      <alignment horizontal="center" vertical="center" wrapText="1"/>
    </xf>
    <xf numFmtId="0" fontId="15" fillId="3" borderId="15" xfId="1" applyFont="1" applyFill="1" applyBorder="1" applyAlignment="1" applyProtection="1">
      <alignment horizontal="center" vertical="center" wrapText="1"/>
      <protection locked="0"/>
    </xf>
    <xf numFmtId="0" fontId="11" fillId="3" borderId="15" xfId="1" applyFont="1" applyFill="1" applyBorder="1" applyAlignment="1" applyProtection="1">
      <alignment horizontal="center" vertical="center" wrapText="1"/>
      <protection locked="0"/>
    </xf>
    <xf numFmtId="0" fontId="11" fillId="0" borderId="0" xfId="1" applyFont="1" applyAlignment="1">
      <alignment horizontal="center" vertical="center" wrapText="1"/>
    </xf>
    <xf numFmtId="0" fontId="10" fillId="0" borderId="25" xfId="1" applyFont="1" applyBorder="1" applyAlignment="1" applyProtection="1">
      <alignment horizontal="center" vertical="center" wrapText="1"/>
      <protection locked="0"/>
    </xf>
    <xf numFmtId="0" fontId="10" fillId="3" borderId="38" xfId="1" applyFont="1" applyFill="1" applyBorder="1" applyAlignment="1" applyProtection="1">
      <alignment horizontal="center" vertical="center" wrapText="1"/>
      <protection locked="0"/>
    </xf>
    <xf numFmtId="0" fontId="10" fillId="3" borderId="25" xfId="1" applyFont="1" applyFill="1" applyBorder="1" applyAlignment="1">
      <alignment horizontal="center" vertical="center" wrapText="1"/>
    </xf>
    <xf numFmtId="0" fontId="10" fillId="3" borderId="25" xfId="1" applyFont="1" applyFill="1" applyBorder="1" applyAlignment="1" applyProtection="1">
      <alignment horizontal="center" vertical="center" wrapText="1"/>
      <protection locked="0"/>
    </xf>
    <xf numFmtId="0" fontId="10" fillId="0" borderId="0" xfId="1" applyFont="1" applyAlignment="1">
      <alignment horizontal="center" vertical="center" wrapText="1"/>
    </xf>
    <xf numFmtId="1" fontId="10" fillId="3" borderId="16" xfId="1" applyNumberFormat="1" applyFont="1" applyFill="1" applyBorder="1" applyAlignment="1" applyProtection="1">
      <alignment horizontal="left" vertical="center" wrapText="1"/>
      <protection locked="0"/>
    </xf>
    <xf numFmtId="1" fontId="10" fillId="3" borderId="39" xfId="1" applyNumberFormat="1" applyFont="1" applyFill="1" applyBorder="1" applyAlignment="1">
      <alignment horizontal="center" vertical="center" wrapText="1"/>
    </xf>
    <xf numFmtId="1" fontId="10" fillId="3" borderId="17" xfId="1" applyNumberFormat="1" applyFont="1" applyFill="1" applyBorder="1" applyAlignment="1">
      <alignment horizontal="center" vertical="center" wrapText="1"/>
    </xf>
    <xf numFmtId="49" fontId="10" fillId="0" borderId="40" xfId="1" applyNumberFormat="1" applyFont="1" applyBorder="1" applyAlignment="1" applyProtection="1">
      <alignment horizontal="center" vertical="center"/>
      <protection locked="0"/>
    </xf>
    <xf numFmtId="49" fontId="10" fillId="0" borderId="15" xfId="1" applyNumberFormat="1" applyFont="1" applyBorder="1" applyAlignment="1" applyProtection="1">
      <alignment horizontal="center" vertical="center"/>
      <protection locked="0"/>
    </xf>
    <xf numFmtId="49" fontId="10" fillId="3" borderId="15" xfId="1" applyNumberFormat="1" applyFont="1" applyFill="1" applyBorder="1" applyAlignment="1" applyProtection="1">
      <alignment horizontal="center" vertical="center"/>
      <protection locked="0"/>
    </xf>
    <xf numFmtId="49" fontId="10" fillId="3" borderId="15" xfId="1" applyNumberFormat="1" applyFont="1" applyFill="1" applyBorder="1" applyAlignment="1" applyProtection="1">
      <alignment horizontal="center" vertical="center" wrapText="1"/>
      <protection locked="0"/>
    </xf>
    <xf numFmtId="0" fontId="2" fillId="0" borderId="0" xfId="1" applyFont="1" applyAlignment="1">
      <alignment horizontal="center" vertical="center" wrapText="1"/>
    </xf>
    <xf numFmtId="1" fontId="10" fillId="3" borderId="22" xfId="1" applyNumberFormat="1" applyFont="1" applyFill="1" applyBorder="1" applyAlignment="1" applyProtection="1">
      <alignment horizontal="left" vertical="center" wrapText="1"/>
      <protection locked="0"/>
    </xf>
    <xf numFmtId="1" fontId="10" fillId="3" borderId="41" xfId="1" applyNumberFormat="1" applyFont="1" applyFill="1" applyBorder="1" applyAlignment="1">
      <alignment horizontal="center" vertical="center" wrapText="1"/>
    </xf>
    <xf numFmtId="1" fontId="10" fillId="3" borderId="23" xfId="1" applyNumberFormat="1" applyFont="1" applyFill="1" applyBorder="1" applyAlignment="1">
      <alignment horizontal="center" vertical="center" wrapText="1"/>
    </xf>
    <xf numFmtId="166" fontId="10" fillId="0" borderId="32" xfId="1" applyNumberFormat="1" applyFont="1" applyBorder="1" applyAlignment="1">
      <alignment horizontal="center" vertical="center" wrapText="1"/>
    </xf>
    <xf numFmtId="166" fontId="10" fillId="0" borderId="29" xfId="1" applyNumberFormat="1" applyFont="1" applyBorder="1" applyAlignment="1" applyProtection="1">
      <alignment horizontal="center" vertical="center"/>
      <protection locked="0"/>
    </xf>
    <xf numFmtId="166" fontId="10" fillId="3" borderId="29" xfId="1" applyNumberFormat="1" applyFont="1" applyFill="1" applyBorder="1" applyAlignment="1" applyProtection="1">
      <alignment horizontal="center" vertical="center"/>
      <protection locked="0"/>
    </xf>
    <xf numFmtId="166" fontId="10" fillId="3" borderId="29" xfId="1" applyNumberFormat="1" applyFont="1" applyFill="1" applyBorder="1" applyAlignment="1" applyProtection="1">
      <alignment horizontal="center" vertical="center" wrapText="1"/>
      <protection locked="0"/>
    </xf>
    <xf numFmtId="2" fontId="10" fillId="0" borderId="7" xfId="1" applyNumberFormat="1" applyFont="1" applyBorder="1" applyAlignment="1">
      <alignment horizontal="center" vertical="center"/>
    </xf>
    <xf numFmtId="2" fontId="10" fillId="3" borderId="21" xfId="1" applyNumberFormat="1" applyFont="1" applyFill="1" applyBorder="1" applyAlignment="1">
      <alignment horizontal="center" vertical="center" wrapText="1"/>
    </xf>
    <xf numFmtId="2" fontId="10" fillId="3" borderId="21" xfId="1" applyNumberFormat="1" applyFont="1" applyFill="1" applyBorder="1" applyAlignment="1" applyProtection="1">
      <alignment horizontal="center" vertical="center"/>
      <protection locked="0"/>
    </xf>
    <xf numFmtId="2" fontId="10" fillId="3" borderId="21" xfId="1" applyNumberFormat="1" applyFont="1" applyFill="1" applyBorder="1" applyAlignment="1" applyProtection="1">
      <alignment horizontal="center" vertical="center" wrapText="1"/>
      <protection locked="0"/>
    </xf>
    <xf numFmtId="49" fontId="11" fillId="0" borderId="21" xfId="1" applyNumberFormat="1" applyFont="1" applyBorder="1" applyAlignment="1" applyProtection="1">
      <alignment horizontal="center" vertical="center" wrapText="1"/>
      <protection locked="0"/>
    </xf>
    <xf numFmtId="1" fontId="11" fillId="0" borderId="21" xfId="1" applyNumberFormat="1" applyFont="1" applyBorder="1" applyAlignment="1" applyProtection="1">
      <alignment horizontal="center" vertical="center" wrapText="1"/>
      <protection locked="0"/>
    </xf>
    <xf numFmtId="49" fontId="10" fillId="0" borderId="32" xfId="1" applyNumberFormat="1" applyFont="1" applyBorder="1" applyAlignment="1" applyProtection="1">
      <alignment horizontal="center" vertical="center" wrapText="1"/>
      <protection locked="0"/>
    </xf>
    <xf numFmtId="0" fontId="10" fillId="3" borderId="21" xfId="1" applyFont="1" applyFill="1" applyBorder="1" applyAlignment="1">
      <alignment horizontal="center" vertical="center"/>
    </xf>
    <xf numFmtId="49" fontId="10" fillId="3" borderId="21" xfId="1" applyNumberFormat="1" applyFont="1" applyFill="1" applyBorder="1" applyAlignment="1" applyProtection="1">
      <alignment horizontal="center" vertical="center"/>
      <protection locked="0"/>
    </xf>
    <xf numFmtId="49" fontId="10" fillId="0" borderId="32" xfId="1" applyNumberFormat="1" applyFont="1" applyBorder="1" applyAlignment="1" applyProtection="1">
      <alignment horizontal="center" vertical="center"/>
      <protection locked="0"/>
    </xf>
    <xf numFmtId="49" fontId="10" fillId="0" borderId="21" xfId="1" applyNumberFormat="1" applyFont="1" applyBorder="1" applyAlignment="1" applyProtection="1">
      <alignment horizontal="center" vertical="center"/>
      <protection locked="0"/>
    </xf>
    <xf numFmtId="1" fontId="10" fillId="3" borderId="35" xfId="1" applyNumberFormat="1" applyFont="1" applyFill="1" applyBorder="1" applyAlignment="1" applyProtection="1">
      <alignment horizontal="left" vertical="center" wrapText="1"/>
      <protection locked="0"/>
    </xf>
    <xf numFmtId="1" fontId="10" fillId="3" borderId="42" xfId="1" applyNumberFormat="1" applyFont="1" applyFill="1" applyBorder="1" applyAlignment="1">
      <alignment horizontal="center" vertical="center" wrapText="1"/>
    </xf>
    <xf numFmtId="1" fontId="10" fillId="3" borderId="43" xfId="1" applyNumberFormat="1" applyFont="1" applyFill="1" applyBorder="1" applyAlignment="1">
      <alignment horizontal="center" vertical="center" wrapText="1"/>
    </xf>
    <xf numFmtId="49" fontId="10" fillId="0" borderId="44" xfId="1" applyNumberFormat="1" applyFont="1" applyBorder="1" applyAlignment="1" applyProtection="1">
      <alignment horizontal="center" vertical="center"/>
      <protection locked="0"/>
    </xf>
    <xf numFmtId="49" fontId="10" fillId="0" borderId="34" xfId="1" applyNumberFormat="1" applyFont="1" applyBorder="1" applyAlignment="1" applyProtection="1">
      <alignment horizontal="center" vertical="center" wrapText="1"/>
      <protection locked="0"/>
    </xf>
    <xf numFmtId="49" fontId="10" fillId="0" borderId="34" xfId="1" applyNumberFormat="1" applyFont="1" applyBorder="1" applyAlignment="1" applyProtection="1">
      <alignment horizontal="center" vertical="center"/>
      <protection locked="0"/>
    </xf>
    <xf numFmtId="0" fontId="10" fillId="3" borderId="34" xfId="1" applyFont="1" applyFill="1" applyBorder="1" applyAlignment="1">
      <alignment horizontal="center" vertical="center"/>
    </xf>
    <xf numFmtId="49" fontId="10" fillId="3" borderId="11" xfId="1" applyNumberFormat="1" applyFont="1" applyFill="1" applyBorder="1" applyAlignment="1" applyProtection="1">
      <alignment horizontal="center" vertical="center"/>
      <protection locked="0"/>
    </xf>
    <xf numFmtId="49" fontId="10" fillId="3" borderId="34" xfId="1" applyNumberFormat="1" applyFont="1" applyFill="1" applyBorder="1" applyAlignment="1" applyProtection="1">
      <alignment horizontal="center" vertical="center"/>
      <protection locked="0"/>
    </xf>
    <xf numFmtId="0" fontId="7" fillId="0" borderId="0" xfId="1" applyFont="1" applyAlignment="1">
      <alignment horizontal="left" vertical="center"/>
    </xf>
    <xf numFmtId="0" fontId="10" fillId="0" borderId="29" xfId="1" applyFont="1" applyBorder="1" applyAlignment="1" applyProtection="1">
      <alignment horizontal="left" vertical="center"/>
      <protection locked="0"/>
    </xf>
    <xf numFmtId="0" fontId="10" fillId="0" borderId="5" xfId="1" applyFont="1" applyBorder="1" applyAlignment="1" applyProtection="1">
      <alignment horizontal="left" vertical="center"/>
      <protection locked="0"/>
    </xf>
    <xf numFmtId="0" fontId="18" fillId="0" borderId="15" xfId="1" applyFont="1" applyBorder="1" applyAlignment="1" applyProtection="1">
      <alignment horizontal="left" vertical="center" wrapText="1"/>
      <protection locked="0"/>
    </xf>
    <xf numFmtId="0" fontId="10" fillId="0" borderId="21" xfId="1" applyFont="1" applyBorder="1" applyAlignment="1" applyProtection="1">
      <alignment vertical="center"/>
      <protection locked="0"/>
    </xf>
    <xf numFmtId="0" fontId="18" fillId="0" borderId="21" xfId="1" applyFont="1" applyBorder="1" applyAlignment="1" applyProtection="1">
      <alignment horizontal="left" vertical="center" wrapText="1"/>
      <protection locked="0"/>
    </xf>
    <xf numFmtId="0" fontId="18" fillId="0" borderId="21" xfId="1" applyFont="1" applyBorder="1" applyAlignment="1" applyProtection="1">
      <alignment vertical="center" wrapText="1"/>
      <protection locked="0"/>
    </xf>
    <xf numFmtId="0" fontId="10" fillId="0" borderId="21" xfId="1" applyFont="1" applyBorder="1" applyAlignment="1" applyProtection="1">
      <alignment horizontal="left" vertical="center" wrapText="1"/>
      <protection locked="0"/>
    </xf>
    <xf numFmtId="0" fontId="10" fillId="0" borderId="34" xfId="1" applyFont="1" applyBorder="1" applyAlignment="1" applyProtection="1">
      <alignment vertical="center" wrapText="1"/>
      <protection locked="0"/>
    </xf>
    <xf numFmtId="0" fontId="18" fillId="0" borderId="15" xfId="1" applyFont="1" applyBorder="1" applyAlignment="1" applyProtection="1">
      <alignment vertical="center" wrapText="1"/>
      <protection locked="0"/>
    </xf>
    <xf numFmtId="0" fontId="18" fillId="0" borderId="11" xfId="1" applyFont="1" applyBorder="1" applyAlignment="1" applyProtection="1">
      <alignment vertical="center" wrapText="1"/>
      <protection locked="0"/>
    </xf>
    <xf numFmtId="0" fontId="18" fillId="0" borderId="34" xfId="1" applyFont="1" applyBorder="1" applyAlignment="1" applyProtection="1">
      <alignment vertical="center" wrapText="1"/>
      <protection locked="0"/>
    </xf>
    <xf numFmtId="0" fontId="10" fillId="0" borderId="45" xfId="1" applyFont="1" applyBorder="1" applyAlignment="1" applyProtection="1">
      <alignment vertical="center" wrapText="1"/>
      <protection locked="0"/>
    </xf>
    <xf numFmtId="0" fontId="10" fillId="0" borderId="31" xfId="1" applyFont="1" applyBorder="1" applyAlignment="1" applyProtection="1">
      <alignment vertical="center" wrapText="1"/>
      <protection locked="0"/>
    </xf>
    <xf numFmtId="0" fontId="10" fillId="0" borderId="46" xfId="1" applyFont="1" applyBorder="1" applyAlignment="1" applyProtection="1">
      <alignment vertical="center" wrapText="1"/>
      <protection locked="0"/>
    </xf>
  </cellXfs>
  <cellStyles count="2">
    <cellStyle name="Normal" xfId="0" builtinId="0"/>
    <cellStyle name="Normal 2" xfId="1" xr:uid="{19B41555-AB17-4225-985E-A4C2FAC882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123825</xdr:rowOff>
    </xdr:from>
    <xdr:to>
      <xdr:col>0</xdr:col>
      <xdr:colOff>1419225</xdr:colOff>
      <xdr:row>4</xdr:row>
      <xdr:rowOff>114300</xdr:rowOff>
    </xdr:to>
    <xdr:pic>
      <xdr:nvPicPr>
        <xdr:cNvPr id="2" name="Imagen 4" descr="logo Emapa">
          <a:extLst>
            <a:ext uri="{FF2B5EF4-FFF2-40B4-BE49-F238E27FC236}">
              <a16:creationId xmlns:a16="http://schemas.microsoft.com/office/drawing/2014/main" id="{536C8A0F-9BC9-48B0-AF9A-B863704D69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4800"/>
          <a:ext cx="1200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819150</xdr:colOff>
      <xdr:row>0</xdr:row>
      <xdr:rowOff>66675</xdr:rowOff>
    </xdr:from>
    <xdr:to>
      <xdr:col>2</xdr:col>
      <xdr:colOff>38100</xdr:colOff>
      <xdr:row>3</xdr:row>
      <xdr:rowOff>152400</xdr:rowOff>
    </xdr:to>
    <xdr:pic>
      <xdr:nvPicPr>
        <xdr:cNvPr id="2" name="Imagen 4" descr="logo Emapa">
          <a:extLst>
            <a:ext uri="{FF2B5EF4-FFF2-40B4-BE49-F238E27FC236}">
              <a16:creationId xmlns:a16="http://schemas.microsoft.com/office/drawing/2014/main" id="{8DB0DC55-989C-46FF-99E3-CF094E863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66675"/>
          <a:ext cx="1400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G-CC-05-N851-10%20REG.%20INFORME%20MENSUAL%20AGOS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LACION S"/>
      <sheetName val="CONTROL SEMANAL CL Y TU"/>
      <sheetName val="Hoja1"/>
      <sheetName val=" RESUMEN"/>
      <sheetName val="Redes 1"/>
      <sheetName val="ARCA MICROB 2"/>
      <sheetName val="DEFENSORÍA 3"/>
      <sheetName val="REDES URBANAS 4"/>
      <sheetName val="REDES RURALES 5"/>
      <sheetName val="POZOS-VERT. 6"/>
      <sheetName val="POZOS-VERT.7"/>
      <sheetName val="HOJA FINAL 8"/>
    </sheetNames>
    <sheetDataSet>
      <sheetData sheetId="0">
        <row r="1">
          <cell r="E1" t="str">
            <v>AGOSTO DE 2022</v>
          </cell>
        </row>
      </sheetData>
      <sheetData sheetId="1"/>
      <sheetData sheetId="2">
        <row r="5">
          <cell r="C5" t="str">
            <v>ALUMINIO*</v>
          </cell>
          <cell r="D5" t="str">
            <v>mg/L</v>
          </cell>
          <cell r="E5" t="str">
            <v>HACH 8012</v>
          </cell>
          <cell r="F5" t="str">
            <v>-</v>
          </cell>
        </row>
        <row r="6">
          <cell r="C6" t="str">
            <v>ALUMINIO*</v>
          </cell>
          <cell r="D6" t="str">
            <v>mg/L</v>
          </cell>
          <cell r="E6" t="str">
            <v>Standard Methods-3111 D</v>
          </cell>
          <cell r="F6" t="str">
            <v>-</v>
          </cell>
        </row>
        <row r="7">
          <cell r="C7" t="str">
            <v>ANTIMONIO *</v>
          </cell>
          <cell r="D7" t="str">
            <v>µg/L</v>
          </cell>
          <cell r="E7" t="str">
            <v>Standard Methods-3114C</v>
          </cell>
          <cell r="F7" t="str">
            <v>20</v>
          </cell>
        </row>
        <row r="8">
          <cell r="C8" t="str">
            <v>ANTIMONIO *</v>
          </cell>
          <cell r="D8" t="str">
            <v>µg/L</v>
          </cell>
          <cell r="E8" t="str">
            <v>Standard Methods-3114B</v>
          </cell>
          <cell r="F8" t="str">
            <v>20</v>
          </cell>
        </row>
        <row r="9">
          <cell r="C9" t="str">
            <v>ARSENICO *</v>
          </cell>
          <cell r="D9" t="str">
            <v>µg/L</v>
          </cell>
          <cell r="E9" t="str">
            <v>Standard Methods-3114C</v>
          </cell>
          <cell r="F9">
            <v>10</v>
          </cell>
        </row>
        <row r="10">
          <cell r="C10" t="str">
            <v>ARSENICO *</v>
          </cell>
          <cell r="D10" t="str">
            <v>µg/L</v>
          </cell>
          <cell r="E10" t="str">
            <v>Standard Methods-3114B</v>
          </cell>
          <cell r="F10">
            <v>10</v>
          </cell>
        </row>
        <row r="11">
          <cell r="C11" t="str">
            <v>ARSENICO *</v>
          </cell>
          <cell r="D11" t="str">
            <v>µg/L</v>
          </cell>
          <cell r="E11" t="str">
            <v>HACH  2800000</v>
          </cell>
          <cell r="F11">
            <v>10</v>
          </cell>
        </row>
        <row r="12">
          <cell r="C12" t="str">
            <v>BARIO*</v>
          </cell>
          <cell r="D12" t="str">
            <v>mg/L</v>
          </cell>
          <cell r="E12" t="str">
            <v>Standard Methods-3111 D</v>
          </cell>
          <cell r="F12" t="str">
            <v>1,3</v>
          </cell>
        </row>
        <row r="13">
          <cell r="C13" t="str">
            <v>BORO *</v>
          </cell>
          <cell r="D13" t="str">
            <v>mg/L</v>
          </cell>
          <cell r="E13" t="str">
            <v>HACH 8015</v>
          </cell>
          <cell r="F13" t="str">
            <v>2,4</v>
          </cell>
        </row>
        <row r="14">
          <cell r="C14" t="str">
            <v>CADMIO *</v>
          </cell>
          <cell r="D14" t="str">
            <v>µg/L</v>
          </cell>
          <cell r="E14" t="str">
            <v>HACH 8017</v>
          </cell>
          <cell r="F14" t="str">
            <v>3</v>
          </cell>
        </row>
        <row r="15">
          <cell r="C15" t="str">
            <v>CLORO L. RESIDUAL**</v>
          </cell>
          <cell r="D15" t="str">
            <v>mg/L</v>
          </cell>
          <cell r="E15" t="str">
            <v>HACH-8021</v>
          </cell>
          <cell r="F15" t="str">
            <v>0,3 a 1,5</v>
          </cell>
        </row>
        <row r="16">
          <cell r="C16" t="str">
            <v>CLORO L. RESIDUAL</v>
          </cell>
          <cell r="D16" t="str">
            <v>mg/L</v>
          </cell>
          <cell r="E16" t="str">
            <v>HACH-8021</v>
          </cell>
          <cell r="F16" t="str">
            <v>0,3 a 1,5</v>
          </cell>
        </row>
        <row r="17">
          <cell r="C17" t="str">
            <v>COBRE *</v>
          </cell>
          <cell r="D17" t="str">
            <v>mg/L</v>
          </cell>
          <cell r="E17" t="str">
            <v>HACH-8506</v>
          </cell>
          <cell r="F17" t="str">
            <v>2,0</v>
          </cell>
        </row>
        <row r="18">
          <cell r="C18" t="str">
            <v>COBRE</v>
          </cell>
          <cell r="D18" t="str">
            <v>mg/L</v>
          </cell>
          <cell r="E18" t="str">
            <v>HACH-8506</v>
          </cell>
          <cell r="F18" t="str">
            <v>2,0</v>
          </cell>
        </row>
        <row r="19">
          <cell r="C19" t="str">
            <v>COLIFORMES  FECALES *</v>
          </cell>
          <cell r="D19" t="str">
            <v>ufc/100mL</v>
          </cell>
          <cell r="E19" t="str">
            <v>Standard Methods-9222-D</v>
          </cell>
          <cell r="F19" t="str">
            <v>Ausencia</v>
          </cell>
        </row>
        <row r="20">
          <cell r="C20" t="str">
            <v>COLOR   APARENTE *</v>
          </cell>
          <cell r="D20" t="str">
            <v>U Pt-Co</v>
          </cell>
          <cell r="E20" t="str">
            <v>HACH 8025</v>
          </cell>
          <cell r="F20" t="str">
            <v>15</v>
          </cell>
        </row>
        <row r="21">
          <cell r="C21" t="str">
            <v xml:space="preserve">COLOR   APARENTE </v>
          </cell>
          <cell r="D21" t="str">
            <v>U Pt-Co</v>
          </cell>
          <cell r="E21" t="str">
            <v>HACH 8025</v>
          </cell>
          <cell r="F21" t="str">
            <v>15</v>
          </cell>
        </row>
        <row r="22">
          <cell r="C22" t="str">
            <v>CROMO TOTAL *</v>
          </cell>
          <cell r="D22" t="str">
            <v>mg/L</v>
          </cell>
          <cell r="E22" t="str">
            <v>Standard Methods-3111 B</v>
          </cell>
          <cell r="F22" t="str">
            <v>0,05</v>
          </cell>
        </row>
        <row r="23">
          <cell r="C23" t="str">
            <v>FLUORUROS*</v>
          </cell>
          <cell r="D23" t="str">
            <v>mg/L</v>
          </cell>
          <cell r="E23" t="str">
            <v>HACH-8029</v>
          </cell>
          <cell r="F23" t="str">
            <v>1,5</v>
          </cell>
        </row>
        <row r="24">
          <cell r="C24" t="str">
            <v>FLUORUROS</v>
          </cell>
          <cell r="D24" t="str">
            <v>mg/L</v>
          </cell>
          <cell r="E24" t="str">
            <v>HACH-8029</v>
          </cell>
          <cell r="F24" t="str">
            <v>1,5</v>
          </cell>
        </row>
        <row r="25">
          <cell r="C25" t="str">
            <v>MERCURIO *</v>
          </cell>
          <cell r="D25" t="str">
            <v>µg/L</v>
          </cell>
          <cell r="E25" t="str">
            <v>Standard Methods-3112B</v>
          </cell>
          <cell r="F25" t="str">
            <v>6</v>
          </cell>
        </row>
        <row r="26">
          <cell r="C26" t="str">
            <v>MONOCLORAMINAS*</v>
          </cell>
          <cell r="D26" t="str">
            <v>mg/L</v>
          </cell>
          <cell r="E26" t="str">
            <v>HACH-10172</v>
          </cell>
          <cell r="F26" t="str">
            <v>3,0</v>
          </cell>
        </row>
        <row r="27">
          <cell r="C27" t="str">
            <v>NITRATOS*</v>
          </cell>
          <cell r="D27" t="str">
            <v>mg/L</v>
          </cell>
          <cell r="E27" t="str">
            <v>HACH-8039</v>
          </cell>
          <cell r="F27" t="str">
            <v>50,0</v>
          </cell>
        </row>
        <row r="28">
          <cell r="C28" t="str">
            <v>NITRITOS *</v>
          </cell>
          <cell r="D28" t="str">
            <v>mg/L</v>
          </cell>
          <cell r="E28" t="str">
            <v>HACH-8507</v>
          </cell>
          <cell r="F28" t="str">
            <v>3,0</v>
          </cell>
        </row>
        <row r="29">
          <cell r="C29" t="str">
            <v>NIQUEL *</v>
          </cell>
          <cell r="D29" t="str">
            <v>mg/L</v>
          </cell>
          <cell r="E29" t="str">
            <v>HACH-8150</v>
          </cell>
          <cell r="F29" t="str">
            <v>0,07</v>
          </cell>
        </row>
        <row r="30">
          <cell r="C30" t="str">
            <v>NIQUEL AA *</v>
          </cell>
          <cell r="D30" t="str">
            <v>mg/L</v>
          </cell>
          <cell r="E30" t="str">
            <v>Standard Methods-3111B</v>
          </cell>
          <cell r="F30" t="str">
            <v>0,07</v>
          </cell>
        </row>
        <row r="31">
          <cell r="C31" t="str">
            <v xml:space="preserve">NIQUEL </v>
          </cell>
          <cell r="D31" t="str">
            <v>mg/L</v>
          </cell>
          <cell r="E31" t="str">
            <v>Standard Methods-3111B</v>
          </cell>
          <cell r="F31" t="str">
            <v>0,07</v>
          </cell>
        </row>
        <row r="32">
          <cell r="C32" t="str">
            <v xml:space="preserve">pH </v>
          </cell>
          <cell r="D32" t="str">
            <v>U pH</v>
          </cell>
          <cell r="E32" t="str">
            <v>Standard Methods-4500H+B</v>
          </cell>
          <cell r="F32" t="str">
            <v>6,5 a 8,0</v>
          </cell>
        </row>
        <row r="33">
          <cell r="C33" t="str">
            <v>pH **</v>
          </cell>
          <cell r="D33" t="str">
            <v>U pH</v>
          </cell>
          <cell r="E33" t="str">
            <v>Standard Methods-4500H+B</v>
          </cell>
          <cell r="F33" t="str">
            <v>6,5 a 8,0</v>
          </cell>
        </row>
        <row r="34">
          <cell r="C34" t="str">
            <v>OLOR*</v>
          </cell>
          <cell r="D34" t="str">
            <v>-</v>
          </cell>
          <cell r="E34" t="str">
            <v>Standard Methods2150-B</v>
          </cell>
          <cell r="F34" t="str">
            <v>ACEPTABLE</v>
          </cell>
        </row>
        <row r="35">
          <cell r="C35" t="str">
            <v>PLOMO  AA*</v>
          </cell>
          <cell r="D35" t="str">
            <v>mg/L</v>
          </cell>
          <cell r="E35" t="str">
            <v>Standard Methods-3111B</v>
          </cell>
          <cell r="F35" t="str">
            <v>0,01</v>
          </cell>
        </row>
        <row r="36">
          <cell r="C36" t="str">
            <v>PLOMO ION*</v>
          </cell>
          <cell r="D36" t="str">
            <v>mg/L</v>
          </cell>
          <cell r="E36" t="str">
            <v>Ión Selectivo</v>
          </cell>
          <cell r="F36" t="str">
            <v>0,01</v>
          </cell>
        </row>
        <row r="37">
          <cell r="C37" t="str">
            <v>SABOR*</v>
          </cell>
          <cell r="D37" t="str">
            <v>-</v>
          </cell>
          <cell r="E37" t="str">
            <v>Standard Methods2160-B</v>
          </cell>
          <cell r="F37" t="str">
            <v>ACEPTABLE</v>
          </cell>
        </row>
        <row r="38">
          <cell r="C38" t="str">
            <v>SELENIO *</v>
          </cell>
          <cell r="D38" t="str">
            <v>µg/L</v>
          </cell>
          <cell r="E38" t="str">
            <v>Standard Methods-3114B</v>
          </cell>
          <cell r="F38" t="str">
            <v>40</v>
          </cell>
        </row>
        <row r="39">
          <cell r="C39" t="str">
            <v>SELENIO *</v>
          </cell>
          <cell r="D39" t="str">
            <v>µg/L</v>
          </cell>
          <cell r="E39" t="str">
            <v>Standard Methods-3114C</v>
          </cell>
          <cell r="F39" t="str">
            <v>40</v>
          </cell>
        </row>
        <row r="40">
          <cell r="C40" t="str">
            <v xml:space="preserve">TURBIDEZ </v>
          </cell>
          <cell r="D40" t="str">
            <v>NTU</v>
          </cell>
          <cell r="E40" t="str">
            <v>Standard Methods-2130-B</v>
          </cell>
          <cell r="F40" t="str">
            <v>5</v>
          </cell>
        </row>
        <row r="41">
          <cell r="C41" t="str">
            <v>TURBIDEZ **</v>
          </cell>
          <cell r="D41" t="str">
            <v>NTU</v>
          </cell>
          <cell r="E41" t="str">
            <v>Standard Methods-2130-B</v>
          </cell>
          <cell r="F41" t="str">
            <v>5</v>
          </cell>
        </row>
      </sheetData>
      <sheetData sheetId="3"/>
      <sheetData sheetId="4">
        <row r="1">
          <cell r="B1" t="str">
            <v>REGISTRO DE INFORME MENSUAL</v>
          </cell>
        </row>
        <row r="3">
          <cell r="B3" t="str">
            <v>RG-GOM-CC-05-N851-10</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1DAC3-6042-4EA9-9D6F-91B9AA7F5C4A}">
  <dimension ref="A1:R141"/>
  <sheetViews>
    <sheetView showGridLines="0" tabSelected="1" view="pageLayout" zoomScale="85" zoomScaleNormal="100" zoomScaleSheetLayoutView="85" zoomScalePageLayoutView="85" workbookViewId="0">
      <selection activeCell="E19" sqref="E19:E22"/>
    </sheetView>
  </sheetViews>
  <sheetFormatPr baseColWidth="10" defaultRowHeight="13.5" x14ac:dyDescent="0.25"/>
  <cols>
    <col min="1" max="1" width="25.5703125" style="1" customWidth="1"/>
    <col min="2" max="2" width="12.28515625" style="1" customWidth="1"/>
    <col min="3" max="3" width="16.5703125" style="1" customWidth="1"/>
    <col min="4" max="4" width="13" style="1" customWidth="1"/>
    <col min="5" max="5" width="13.28515625" style="1" customWidth="1"/>
    <col min="6" max="6" width="18.5703125" style="1" customWidth="1"/>
    <col min="7" max="10" width="16.42578125" style="1" customWidth="1"/>
    <col min="11" max="11" width="12.5703125" style="1" customWidth="1"/>
    <col min="12" max="12" width="11.42578125" style="1"/>
    <col min="13" max="18" width="11.42578125" style="2"/>
    <col min="19" max="256" width="11.42578125" style="1"/>
    <col min="257" max="257" width="25.5703125" style="1" customWidth="1"/>
    <col min="258" max="258" width="12.28515625" style="1" customWidth="1"/>
    <col min="259" max="259" width="16.5703125" style="1" customWidth="1"/>
    <col min="260" max="260" width="13" style="1" customWidth="1"/>
    <col min="261" max="261" width="13.28515625" style="1" customWidth="1"/>
    <col min="262" max="262" width="18.5703125" style="1" customWidth="1"/>
    <col min="263" max="266" width="16.42578125" style="1" customWidth="1"/>
    <col min="267" max="267" width="12.5703125" style="1" customWidth="1"/>
    <col min="268" max="512" width="11.42578125" style="1"/>
    <col min="513" max="513" width="25.5703125" style="1" customWidth="1"/>
    <col min="514" max="514" width="12.28515625" style="1" customWidth="1"/>
    <col min="515" max="515" width="16.5703125" style="1" customWidth="1"/>
    <col min="516" max="516" width="13" style="1" customWidth="1"/>
    <col min="517" max="517" width="13.28515625" style="1" customWidth="1"/>
    <col min="518" max="518" width="18.5703125" style="1" customWidth="1"/>
    <col min="519" max="522" width="16.42578125" style="1" customWidth="1"/>
    <col min="523" max="523" width="12.5703125" style="1" customWidth="1"/>
    <col min="524" max="768" width="11.42578125" style="1"/>
    <col min="769" max="769" width="25.5703125" style="1" customWidth="1"/>
    <col min="770" max="770" width="12.28515625" style="1" customWidth="1"/>
    <col min="771" max="771" width="16.5703125" style="1" customWidth="1"/>
    <col min="772" max="772" width="13" style="1" customWidth="1"/>
    <col min="773" max="773" width="13.28515625" style="1" customWidth="1"/>
    <col min="774" max="774" width="18.5703125" style="1" customWidth="1"/>
    <col min="775" max="778" width="16.42578125" style="1" customWidth="1"/>
    <col min="779" max="779" width="12.5703125" style="1" customWidth="1"/>
    <col min="780" max="1024" width="11.42578125" style="1"/>
    <col min="1025" max="1025" width="25.5703125" style="1" customWidth="1"/>
    <col min="1026" max="1026" width="12.28515625" style="1" customWidth="1"/>
    <col min="1027" max="1027" width="16.5703125" style="1" customWidth="1"/>
    <col min="1028" max="1028" width="13" style="1" customWidth="1"/>
    <col min="1029" max="1029" width="13.28515625" style="1" customWidth="1"/>
    <col min="1030" max="1030" width="18.5703125" style="1" customWidth="1"/>
    <col min="1031" max="1034" width="16.42578125" style="1" customWidth="1"/>
    <col min="1035" max="1035" width="12.5703125" style="1" customWidth="1"/>
    <col min="1036" max="1280" width="11.42578125" style="1"/>
    <col min="1281" max="1281" width="25.5703125" style="1" customWidth="1"/>
    <col min="1282" max="1282" width="12.28515625" style="1" customWidth="1"/>
    <col min="1283" max="1283" width="16.5703125" style="1" customWidth="1"/>
    <col min="1284" max="1284" width="13" style="1" customWidth="1"/>
    <col min="1285" max="1285" width="13.28515625" style="1" customWidth="1"/>
    <col min="1286" max="1286" width="18.5703125" style="1" customWidth="1"/>
    <col min="1287" max="1290" width="16.42578125" style="1" customWidth="1"/>
    <col min="1291" max="1291" width="12.5703125" style="1" customWidth="1"/>
    <col min="1292" max="1536" width="11.42578125" style="1"/>
    <col min="1537" max="1537" width="25.5703125" style="1" customWidth="1"/>
    <col min="1538" max="1538" width="12.28515625" style="1" customWidth="1"/>
    <col min="1539" max="1539" width="16.5703125" style="1" customWidth="1"/>
    <col min="1540" max="1540" width="13" style="1" customWidth="1"/>
    <col min="1541" max="1541" width="13.28515625" style="1" customWidth="1"/>
    <col min="1542" max="1542" width="18.5703125" style="1" customWidth="1"/>
    <col min="1543" max="1546" width="16.42578125" style="1" customWidth="1"/>
    <col min="1547" max="1547" width="12.5703125" style="1" customWidth="1"/>
    <col min="1548" max="1792" width="11.42578125" style="1"/>
    <col min="1793" max="1793" width="25.5703125" style="1" customWidth="1"/>
    <col min="1794" max="1794" width="12.28515625" style="1" customWidth="1"/>
    <col min="1795" max="1795" width="16.5703125" style="1" customWidth="1"/>
    <col min="1796" max="1796" width="13" style="1" customWidth="1"/>
    <col min="1797" max="1797" width="13.28515625" style="1" customWidth="1"/>
    <col min="1798" max="1798" width="18.5703125" style="1" customWidth="1"/>
    <col min="1799" max="1802" width="16.42578125" style="1" customWidth="1"/>
    <col min="1803" max="1803" width="12.5703125" style="1" customWidth="1"/>
    <col min="1804" max="2048" width="11.42578125" style="1"/>
    <col min="2049" max="2049" width="25.5703125" style="1" customWidth="1"/>
    <col min="2050" max="2050" width="12.28515625" style="1" customWidth="1"/>
    <col min="2051" max="2051" width="16.5703125" style="1" customWidth="1"/>
    <col min="2052" max="2052" width="13" style="1" customWidth="1"/>
    <col min="2053" max="2053" width="13.28515625" style="1" customWidth="1"/>
    <col min="2054" max="2054" width="18.5703125" style="1" customWidth="1"/>
    <col min="2055" max="2058" width="16.42578125" style="1" customWidth="1"/>
    <col min="2059" max="2059" width="12.5703125" style="1" customWidth="1"/>
    <col min="2060" max="2304" width="11.42578125" style="1"/>
    <col min="2305" max="2305" width="25.5703125" style="1" customWidth="1"/>
    <col min="2306" max="2306" width="12.28515625" style="1" customWidth="1"/>
    <col min="2307" max="2307" width="16.5703125" style="1" customWidth="1"/>
    <col min="2308" max="2308" width="13" style="1" customWidth="1"/>
    <col min="2309" max="2309" width="13.28515625" style="1" customWidth="1"/>
    <col min="2310" max="2310" width="18.5703125" style="1" customWidth="1"/>
    <col min="2311" max="2314" width="16.42578125" style="1" customWidth="1"/>
    <col min="2315" max="2315" width="12.5703125" style="1" customWidth="1"/>
    <col min="2316" max="2560" width="11.42578125" style="1"/>
    <col min="2561" max="2561" width="25.5703125" style="1" customWidth="1"/>
    <col min="2562" max="2562" width="12.28515625" style="1" customWidth="1"/>
    <col min="2563" max="2563" width="16.5703125" style="1" customWidth="1"/>
    <col min="2564" max="2564" width="13" style="1" customWidth="1"/>
    <col min="2565" max="2565" width="13.28515625" style="1" customWidth="1"/>
    <col min="2566" max="2566" width="18.5703125" style="1" customWidth="1"/>
    <col min="2567" max="2570" width="16.42578125" style="1" customWidth="1"/>
    <col min="2571" max="2571" width="12.5703125" style="1" customWidth="1"/>
    <col min="2572" max="2816" width="11.42578125" style="1"/>
    <col min="2817" max="2817" width="25.5703125" style="1" customWidth="1"/>
    <col min="2818" max="2818" width="12.28515625" style="1" customWidth="1"/>
    <col min="2819" max="2819" width="16.5703125" style="1" customWidth="1"/>
    <col min="2820" max="2820" width="13" style="1" customWidth="1"/>
    <col min="2821" max="2821" width="13.28515625" style="1" customWidth="1"/>
    <col min="2822" max="2822" width="18.5703125" style="1" customWidth="1"/>
    <col min="2823" max="2826" width="16.42578125" style="1" customWidth="1"/>
    <col min="2827" max="2827" width="12.5703125" style="1" customWidth="1"/>
    <col min="2828" max="3072" width="11.42578125" style="1"/>
    <col min="3073" max="3073" width="25.5703125" style="1" customWidth="1"/>
    <col min="3074" max="3074" width="12.28515625" style="1" customWidth="1"/>
    <col min="3075" max="3075" width="16.5703125" style="1" customWidth="1"/>
    <col min="3076" max="3076" width="13" style="1" customWidth="1"/>
    <col min="3077" max="3077" width="13.28515625" style="1" customWidth="1"/>
    <col min="3078" max="3078" width="18.5703125" style="1" customWidth="1"/>
    <col min="3079" max="3082" width="16.42578125" style="1" customWidth="1"/>
    <col min="3083" max="3083" width="12.5703125" style="1" customWidth="1"/>
    <col min="3084" max="3328" width="11.42578125" style="1"/>
    <col min="3329" max="3329" width="25.5703125" style="1" customWidth="1"/>
    <col min="3330" max="3330" width="12.28515625" style="1" customWidth="1"/>
    <col min="3331" max="3331" width="16.5703125" style="1" customWidth="1"/>
    <col min="3332" max="3332" width="13" style="1" customWidth="1"/>
    <col min="3333" max="3333" width="13.28515625" style="1" customWidth="1"/>
    <col min="3334" max="3334" width="18.5703125" style="1" customWidth="1"/>
    <col min="3335" max="3338" width="16.42578125" style="1" customWidth="1"/>
    <col min="3339" max="3339" width="12.5703125" style="1" customWidth="1"/>
    <col min="3340" max="3584" width="11.42578125" style="1"/>
    <col min="3585" max="3585" width="25.5703125" style="1" customWidth="1"/>
    <col min="3586" max="3586" width="12.28515625" style="1" customWidth="1"/>
    <col min="3587" max="3587" width="16.5703125" style="1" customWidth="1"/>
    <col min="3588" max="3588" width="13" style="1" customWidth="1"/>
    <col min="3589" max="3589" width="13.28515625" style="1" customWidth="1"/>
    <col min="3590" max="3590" width="18.5703125" style="1" customWidth="1"/>
    <col min="3591" max="3594" width="16.42578125" style="1" customWidth="1"/>
    <col min="3595" max="3595" width="12.5703125" style="1" customWidth="1"/>
    <col min="3596" max="3840" width="11.42578125" style="1"/>
    <col min="3841" max="3841" width="25.5703125" style="1" customWidth="1"/>
    <col min="3842" max="3842" width="12.28515625" style="1" customWidth="1"/>
    <col min="3843" max="3843" width="16.5703125" style="1" customWidth="1"/>
    <col min="3844" max="3844" width="13" style="1" customWidth="1"/>
    <col min="3845" max="3845" width="13.28515625" style="1" customWidth="1"/>
    <col min="3846" max="3846" width="18.5703125" style="1" customWidth="1"/>
    <col min="3847" max="3850" width="16.42578125" style="1" customWidth="1"/>
    <col min="3851" max="3851" width="12.5703125" style="1" customWidth="1"/>
    <col min="3852" max="4096" width="11.42578125" style="1"/>
    <col min="4097" max="4097" width="25.5703125" style="1" customWidth="1"/>
    <col min="4098" max="4098" width="12.28515625" style="1" customWidth="1"/>
    <col min="4099" max="4099" width="16.5703125" style="1" customWidth="1"/>
    <col min="4100" max="4100" width="13" style="1" customWidth="1"/>
    <col min="4101" max="4101" width="13.28515625" style="1" customWidth="1"/>
    <col min="4102" max="4102" width="18.5703125" style="1" customWidth="1"/>
    <col min="4103" max="4106" width="16.42578125" style="1" customWidth="1"/>
    <col min="4107" max="4107" width="12.5703125" style="1" customWidth="1"/>
    <col min="4108" max="4352" width="11.42578125" style="1"/>
    <col min="4353" max="4353" width="25.5703125" style="1" customWidth="1"/>
    <col min="4354" max="4354" width="12.28515625" style="1" customWidth="1"/>
    <col min="4355" max="4355" width="16.5703125" style="1" customWidth="1"/>
    <col min="4356" max="4356" width="13" style="1" customWidth="1"/>
    <col min="4357" max="4357" width="13.28515625" style="1" customWidth="1"/>
    <col min="4358" max="4358" width="18.5703125" style="1" customWidth="1"/>
    <col min="4359" max="4362" width="16.42578125" style="1" customWidth="1"/>
    <col min="4363" max="4363" width="12.5703125" style="1" customWidth="1"/>
    <col min="4364" max="4608" width="11.42578125" style="1"/>
    <col min="4609" max="4609" width="25.5703125" style="1" customWidth="1"/>
    <col min="4610" max="4610" width="12.28515625" style="1" customWidth="1"/>
    <col min="4611" max="4611" width="16.5703125" style="1" customWidth="1"/>
    <col min="4612" max="4612" width="13" style="1" customWidth="1"/>
    <col min="4613" max="4613" width="13.28515625" style="1" customWidth="1"/>
    <col min="4614" max="4614" width="18.5703125" style="1" customWidth="1"/>
    <col min="4615" max="4618" width="16.42578125" style="1" customWidth="1"/>
    <col min="4619" max="4619" width="12.5703125" style="1" customWidth="1"/>
    <col min="4620" max="4864" width="11.42578125" style="1"/>
    <col min="4865" max="4865" width="25.5703125" style="1" customWidth="1"/>
    <col min="4866" max="4866" width="12.28515625" style="1" customWidth="1"/>
    <col min="4867" max="4867" width="16.5703125" style="1" customWidth="1"/>
    <col min="4868" max="4868" width="13" style="1" customWidth="1"/>
    <col min="4869" max="4869" width="13.28515625" style="1" customWidth="1"/>
    <col min="4870" max="4870" width="18.5703125" style="1" customWidth="1"/>
    <col min="4871" max="4874" width="16.42578125" style="1" customWidth="1"/>
    <col min="4875" max="4875" width="12.5703125" style="1" customWidth="1"/>
    <col min="4876" max="5120" width="11.42578125" style="1"/>
    <col min="5121" max="5121" width="25.5703125" style="1" customWidth="1"/>
    <col min="5122" max="5122" width="12.28515625" style="1" customWidth="1"/>
    <col min="5123" max="5123" width="16.5703125" style="1" customWidth="1"/>
    <col min="5124" max="5124" width="13" style="1" customWidth="1"/>
    <col min="5125" max="5125" width="13.28515625" style="1" customWidth="1"/>
    <col min="5126" max="5126" width="18.5703125" style="1" customWidth="1"/>
    <col min="5127" max="5130" width="16.42578125" style="1" customWidth="1"/>
    <col min="5131" max="5131" width="12.5703125" style="1" customWidth="1"/>
    <col min="5132" max="5376" width="11.42578125" style="1"/>
    <col min="5377" max="5377" width="25.5703125" style="1" customWidth="1"/>
    <col min="5378" max="5378" width="12.28515625" style="1" customWidth="1"/>
    <col min="5379" max="5379" width="16.5703125" style="1" customWidth="1"/>
    <col min="5380" max="5380" width="13" style="1" customWidth="1"/>
    <col min="5381" max="5381" width="13.28515625" style="1" customWidth="1"/>
    <col min="5382" max="5382" width="18.5703125" style="1" customWidth="1"/>
    <col min="5383" max="5386" width="16.42578125" style="1" customWidth="1"/>
    <col min="5387" max="5387" width="12.5703125" style="1" customWidth="1"/>
    <col min="5388" max="5632" width="11.42578125" style="1"/>
    <col min="5633" max="5633" width="25.5703125" style="1" customWidth="1"/>
    <col min="5634" max="5634" width="12.28515625" style="1" customWidth="1"/>
    <col min="5635" max="5635" width="16.5703125" style="1" customWidth="1"/>
    <col min="5636" max="5636" width="13" style="1" customWidth="1"/>
    <col min="5637" max="5637" width="13.28515625" style="1" customWidth="1"/>
    <col min="5638" max="5638" width="18.5703125" style="1" customWidth="1"/>
    <col min="5639" max="5642" width="16.42578125" style="1" customWidth="1"/>
    <col min="5643" max="5643" width="12.5703125" style="1" customWidth="1"/>
    <col min="5644" max="5888" width="11.42578125" style="1"/>
    <col min="5889" max="5889" width="25.5703125" style="1" customWidth="1"/>
    <col min="5890" max="5890" width="12.28515625" style="1" customWidth="1"/>
    <col min="5891" max="5891" width="16.5703125" style="1" customWidth="1"/>
    <col min="5892" max="5892" width="13" style="1" customWidth="1"/>
    <col min="5893" max="5893" width="13.28515625" style="1" customWidth="1"/>
    <col min="5894" max="5894" width="18.5703125" style="1" customWidth="1"/>
    <col min="5895" max="5898" width="16.42578125" style="1" customWidth="1"/>
    <col min="5899" max="5899" width="12.5703125" style="1" customWidth="1"/>
    <col min="5900" max="6144" width="11.42578125" style="1"/>
    <col min="6145" max="6145" width="25.5703125" style="1" customWidth="1"/>
    <col min="6146" max="6146" width="12.28515625" style="1" customWidth="1"/>
    <col min="6147" max="6147" width="16.5703125" style="1" customWidth="1"/>
    <col min="6148" max="6148" width="13" style="1" customWidth="1"/>
    <col min="6149" max="6149" width="13.28515625" style="1" customWidth="1"/>
    <col min="6150" max="6150" width="18.5703125" style="1" customWidth="1"/>
    <col min="6151" max="6154" width="16.42578125" style="1" customWidth="1"/>
    <col min="6155" max="6155" width="12.5703125" style="1" customWidth="1"/>
    <col min="6156" max="6400" width="11.42578125" style="1"/>
    <col min="6401" max="6401" width="25.5703125" style="1" customWidth="1"/>
    <col min="6402" max="6402" width="12.28515625" style="1" customWidth="1"/>
    <col min="6403" max="6403" width="16.5703125" style="1" customWidth="1"/>
    <col min="6404" max="6404" width="13" style="1" customWidth="1"/>
    <col min="6405" max="6405" width="13.28515625" style="1" customWidth="1"/>
    <col min="6406" max="6406" width="18.5703125" style="1" customWidth="1"/>
    <col min="6407" max="6410" width="16.42578125" style="1" customWidth="1"/>
    <col min="6411" max="6411" width="12.5703125" style="1" customWidth="1"/>
    <col min="6412" max="6656" width="11.42578125" style="1"/>
    <col min="6657" max="6657" width="25.5703125" style="1" customWidth="1"/>
    <col min="6658" max="6658" width="12.28515625" style="1" customWidth="1"/>
    <col min="6659" max="6659" width="16.5703125" style="1" customWidth="1"/>
    <col min="6660" max="6660" width="13" style="1" customWidth="1"/>
    <col min="6661" max="6661" width="13.28515625" style="1" customWidth="1"/>
    <col min="6662" max="6662" width="18.5703125" style="1" customWidth="1"/>
    <col min="6663" max="6666" width="16.42578125" style="1" customWidth="1"/>
    <col min="6667" max="6667" width="12.5703125" style="1" customWidth="1"/>
    <col min="6668" max="6912" width="11.42578125" style="1"/>
    <col min="6913" max="6913" width="25.5703125" style="1" customWidth="1"/>
    <col min="6914" max="6914" width="12.28515625" style="1" customWidth="1"/>
    <col min="6915" max="6915" width="16.5703125" style="1" customWidth="1"/>
    <col min="6916" max="6916" width="13" style="1" customWidth="1"/>
    <col min="6917" max="6917" width="13.28515625" style="1" customWidth="1"/>
    <col min="6918" max="6918" width="18.5703125" style="1" customWidth="1"/>
    <col min="6919" max="6922" width="16.42578125" style="1" customWidth="1"/>
    <col min="6923" max="6923" width="12.5703125" style="1" customWidth="1"/>
    <col min="6924" max="7168" width="11.42578125" style="1"/>
    <col min="7169" max="7169" width="25.5703125" style="1" customWidth="1"/>
    <col min="7170" max="7170" width="12.28515625" style="1" customWidth="1"/>
    <col min="7171" max="7171" width="16.5703125" style="1" customWidth="1"/>
    <col min="7172" max="7172" width="13" style="1" customWidth="1"/>
    <col min="7173" max="7173" width="13.28515625" style="1" customWidth="1"/>
    <col min="7174" max="7174" width="18.5703125" style="1" customWidth="1"/>
    <col min="7175" max="7178" width="16.42578125" style="1" customWidth="1"/>
    <col min="7179" max="7179" width="12.5703125" style="1" customWidth="1"/>
    <col min="7180" max="7424" width="11.42578125" style="1"/>
    <col min="7425" max="7425" width="25.5703125" style="1" customWidth="1"/>
    <col min="7426" max="7426" width="12.28515625" style="1" customWidth="1"/>
    <col min="7427" max="7427" width="16.5703125" style="1" customWidth="1"/>
    <col min="7428" max="7428" width="13" style="1" customWidth="1"/>
    <col min="7429" max="7429" width="13.28515625" style="1" customWidth="1"/>
    <col min="7430" max="7430" width="18.5703125" style="1" customWidth="1"/>
    <col min="7431" max="7434" width="16.42578125" style="1" customWidth="1"/>
    <col min="7435" max="7435" width="12.5703125" style="1" customWidth="1"/>
    <col min="7436" max="7680" width="11.42578125" style="1"/>
    <col min="7681" max="7681" width="25.5703125" style="1" customWidth="1"/>
    <col min="7682" max="7682" width="12.28515625" style="1" customWidth="1"/>
    <col min="7683" max="7683" width="16.5703125" style="1" customWidth="1"/>
    <col min="7684" max="7684" width="13" style="1" customWidth="1"/>
    <col min="7685" max="7685" width="13.28515625" style="1" customWidth="1"/>
    <col min="7686" max="7686" width="18.5703125" style="1" customWidth="1"/>
    <col min="7687" max="7690" width="16.42578125" style="1" customWidth="1"/>
    <col min="7691" max="7691" width="12.5703125" style="1" customWidth="1"/>
    <col min="7692" max="7936" width="11.42578125" style="1"/>
    <col min="7937" max="7937" width="25.5703125" style="1" customWidth="1"/>
    <col min="7938" max="7938" width="12.28515625" style="1" customWidth="1"/>
    <col min="7939" max="7939" width="16.5703125" style="1" customWidth="1"/>
    <col min="7940" max="7940" width="13" style="1" customWidth="1"/>
    <col min="7941" max="7941" width="13.28515625" style="1" customWidth="1"/>
    <col min="7942" max="7942" width="18.5703125" style="1" customWidth="1"/>
    <col min="7943" max="7946" width="16.42578125" style="1" customWidth="1"/>
    <col min="7947" max="7947" width="12.5703125" style="1" customWidth="1"/>
    <col min="7948" max="8192" width="11.42578125" style="1"/>
    <col min="8193" max="8193" width="25.5703125" style="1" customWidth="1"/>
    <col min="8194" max="8194" width="12.28515625" style="1" customWidth="1"/>
    <col min="8195" max="8195" width="16.5703125" style="1" customWidth="1"/>
    <col min="8196" max="8196" width="13" style="1" customWidth="1"/>
    <col min="8197" max="8197" width="13.28515625" style="1" customWidth="1"/>
    <col min="8198" max="8198" width="18.5703125" style="1" customWidth="1"/>
    <col min="8199" max="8202" width="16.42578125" style="1" customWidth="1"/>
    <col min="8203" max="8203" width="12.5703125" style="1" customWidth="1"/>
    <col min="8204" max="8448" width="11.42578125" style="1"/>
    <col min="8449" max="8449" width="25.5703125" style="1" customWidth="1"/>
    <col min="8450" max="8450" width="12.28515625" style="1" customWidth="1"/>
    <col min="8451" max="8451" width="16.5703125" style="1" customWidth="1"/>
    <col min="8452" max="8452" width="13" style="1" customWidth="1"/>
    <col min="8453" max="8453" width="13.28515625" style="1" customWidth="1"/>
    <col min="8454" max="8454" width="18.5703125" style="1" customWidth="1"/>
    <col min="8455" max="8458" width="16.42578125" style="1" customWidth="1"/>
    <col min="8459" max="8459" width="12.5703125" style="1" customWidth="1"/>
    <col min="8460" max="8704" width="11.42578125" style="1"/>
    <col min="8705" max="8705" width="25.5703125" style="1" customWidth="1"/>
    <col min="8706" max="8706" width="12.28515625" style="1" customWidth="1"/>
    <col min="8707" max="8707" width="16.5703125" style="1" customWidth="1"/>
    <col min="8708" max="8708" width="13" style="1" customWidth="1"/>
    <col min="8709" max="8709" width="13.28515625" style="1" customWidth="1"/>
    <col min="8710" max="8710" width="18.5703125" style="1" customWidth="1"/>
    <col min="8711" max="8714" width="16.42578125" style="1" customWidth="1"/>
    <col min="8715" max="8715" width="12.5703125" style="1" customWidth="1"/>
    <col min="8716" max="8960" width="11.42578125" style="1"/>
    <col min="8961" max="8961" width="25.5703125" style="1" customWidth="1"/>
    <col min="8962" max="8962" width="12.28515625" style="1" customWidth="1"/>
    <col min="8963" max="8963" width="16.5703125" style="1" customWidth="1"/>
    <col min="8964" max="8964" width="13" style="1" customWidth="1"/>
    <col min="8965" max="8965" width="13.28515625" style="1" customWidth="1"/>
    <col min="8966" max="8966" width="18.5703125" style="1" customWidth="1"/>
    <col min="8967" max="8970" width="16.42578125" style="1" customWidth="1"/>
    <col min="8971" max="8971" width="12.5703125" style="1" customWidth="1"/>
    <col min="8972" max="9216" width="11.42578125" style="1"/>
    <col min="9217" max="9217" width="25.5703125" style="1" customWidth="1"/>
    <col min="9218" max="9218" width="12.28515625" style="1" customWidth="1"/>
    <col min="9219" max="9219" width="16.5703125" style="1" customWidth="1"/>
    <col min="9220" max="9220" width="13" style="1" customWidth="1"/>
    <col min="9221" max="9221" width="13.28515625" style="1" customWidth="1"/>
    <col min="9222" max="9222" width="18.5703125" style="1" customWidth="1"/>
    <col min="9223" max="9226" width="16.42578125" style="1" customWidth="1"/>
    <col min="9227" max="9227" width="12.5703125" style="1" customWidth="1"/>
    <col min="9228" max="9472" width="11.42578125" style="1"/>
    <col min="9473" max="9473" width="25.5703125" style="1" customWidth="1"/>
    <col min="9474" max="9474" width="12.28515625" style="1" customWidth="1"/>
    <col min="9475" max="9475" width="16.5703125" style="1" customWidth="1"/>
    <col min="9476" max="9476" width="13" style="1" customWidth="1"/>
    <col min="9477" max="9477" width="13.28515625" style="1" customWidth="1"/>
    <col min="9478" max="9478" width="18.5703125" style="1" customWidth="1"/>
    <col min="9479" max="9482" width="16.42578125" style="1" customWidth="1"/>
    <col min="9483" max="9483" width="12.5703125" style="1" customWidth="1"/>
    <col min="9484" max="9728" width="11.42578125" style="1"/>
    <col min="9729" max="9729" width="25.5703125" style="1" customWidth="1"/>
    <col min="9730" max="9730" width="12.28515625" style="1" customWidth="1"/>
    <col min="9731" max="9731" width="16.5703125" style="1" customWidth="1"/>
    <col min="9732" max="9732" width="13" style="1" customWidth="1"/>
    <col min="9733" max="9733" width="13.28515625" style="1" customWidth="1"/>
    <col min="9734" max="9734" width="18.5703125" style="1" customWidth="1"/>
    <col min="9735" max="9738" width="16.42578125" style="1" customWidth="1"/>
    <col min="9739" max="9739" width="12.5703125" style="1" customWidth="1"/>
    <col min="9740" max="9984" width="11.42578125" style="1"/>
    <col min="9985" max="9985" width="25.5703125" style="1" customWidth="1"/>
    <col min="9986" max="9986" width="12.28515625" style="1" customWidth="1"/>
    <col min="9987" max="9987" width="16.5703125" style="1" customWidth="1"/>
    <col min="9988" max="9988" width="13" style="1" customWidth="1"/>
    <col min="9989" max="9989" width="13.28515625" style="1" customWidth="1"/>
    <col min="9990" max="9990" width="18.5703125" style="1" customWidth="1"/>
    <col min="9991" max="9994" width="16.42578125" style="1" customWidth="1"/>
    <col min="9995" max="9995" width="12.5703125" style="1" customWidth="1"/>
    <col min="9996" max="10240" width="11.42578125" style="1"/>
    <col min="10241" max="10241" width="25.5703125" style="1" customWidth="1"/>
    <col min="10242" max="10242" width="12.28515625" style="1" customWidth="1"/>
    <col min="10243" max="10243" width="16.5703125" style="1" customWidth="1"/>
    <col min="10244" max="10244" width="13" style="1" customWidth="1"/>
    <col min="10245" max="10245" width="13.28515625" style="1" customWidth="1"/>
    <col min="10246" max="10246" width="18.5703125" style="1" customWidth="1"/>
    <col min="10247" max="10250" width="16.42578125" style="1" customWidth="1"/>
    <col min="10251" max="10251" width="12.5703125" style="1" customWidth="1"/>
    <col min="10252" max="10496" width="11.42578125" style="1"/>
    <col min="10497" max="10497" width="25.5703125" style="1" customWidth="1"/>
    <col min="10498" max="10498" width="12.28515625" style="1" customWidth="1"/>
    <col min="10499" max="10499" width="16.5703125" style="1" customWidth="1"/>
    <col min="10500" max="10500" width="13" style="1" customWidth="1"/>
    <col min="10501" max="10501" width="13.28515625" style="1" customWidth="1"/>
    <col min="10502" max="10502" width="18.5703125" style="1" customWidth="1"/>
    <col min="10503" max="10506" width="16.42578125" style="1" customWidth="1"/>
    <col min="10507" max="10507" width="12.5703125" style="1" customWidth="1"/>
    <col min="10508" max="10752" width="11.42578125" style="1"/>
    <col min="10753" max="10753" width="25.5703125" style="1" customWidth="1"/>
    <col min="10754" max="10754" width="12.28515625" style="1" customWidth="1"/>
    <col min="10755" max="10755" width="16.5703125" style="1" customWidth="1"/>
    <col min="10756" max="10756" width="13" style="1" customWidth="1"/>
    <col min="10757" max="10757" width="13.28515625" style="1" customWidth="1"/>
    <col min="10758" max="10758" width="18.5703125" style="1" customWidth="1"/>
    <col min="10759" max="10762" width="16.42578125" style="1" customWidth="1"/>
    <col min="10763" max="10763" width="12.5703125" style="1" customWidth="1"/>
    <col min="10764" max="11008" width="11.42578125" style="1"/>
    <col min="11009" max="11009" width="25.5703125" style="1" customWidth="1"/>
    <col min="11010" max="11010" width="12.28515625" style="1" customWidth="1"/>
    <col min="11011" max="11011" width="16.5703125" style="1" customWidth="1"/>
    <col min="11012" max="11012" width="13" style="1" customWidth="1"/>
    <col min="11013" max="11013" width="13.28515625" style="1" customWidth="1"/>
    <col min="11014" max="11014" width="18.5703125" style="1" customWidth="1"/>
    <col min="11015" max="11018" width="16.42578125" style="1" customWidth="1"/>
    <col min="11019" max="11019" width="12.5703125" style="1" customWidth="1"/>
    <col min="11020" max="11264" width="11.42578125" style="1"/>
    <col min="11265" max="11265" width="25.5703125" style="1" customWidth="1"/>
    <col min="11266" max="11266" width="12.28515625" style="1" customWidth="1"/>
    <col min="11267" max="11267" width="16.5703125" style="1" customWidth="1"/>
    <col min="11268" max="11268" width="13" style="1" customWidth="1"/>
    <col min="11269" max="11269" width="13.28515625" style="1" customWidth="1"/>
    <col min="11270" max="11270" width="18.5703125" style="1" customWidth="1"/>
    <col min="11271" max="11274" width="16.42578125" style="1" customWidth="1"/>
    <col min="11275" max="11275" width="12.5703125" style="1" customWidth="1"/>
    <col min="11276" max="11520" width="11.42578125" style="1"/>
    <col min="11521" max="11521" width="25.5703125" style="1" customWidth="1"/>
    <col min="11522" max="11522" width="12.28515625" style="1" customWidth="1"/>
    <col min="11523" max="11523" width="16.5703125" style="1" customWidth="1"/>
    <col min="11524" max="11524" width="13" style="1" customWidth="1"/>
    <col min="11525" max="11525" width="13.28515625" style="1" customWidth="1"/>
    <col min="11526" max="11526" width="18.5703125" style="1" customWidth="1"/>
    <col min="11527" max="11530" width="16.42578125" style="1" customWidth="1"/>
    <col min="11531" max="11531" width="12.5703125" style="1" customWidth="1"/>
    <col min="11532" max="11776" width="11.42578125" style="1"/>
    <col min="11777" max="11777" width="25.5703125" style="1" customWidth="1"/>
    <col min="11778" max="11778" width="12.28515625" style="1" customWidth="1"/>
    <col min="11779" max="11779" width="16.5703125" style="1" customWidth="1"/>
    <col min="11780" max="11780" width="13" style="1" customWidth="1"/>
    <col min="11781" max="11781" width="13.28515625" style="1" customWidth="1"/>
    <col min="11782" max="11782" width="18.5703125" style="1" customWidth="1"/>
    <col min="11783" max="11786" width="16.42578125" style="1" customWidth="1"/>
    <col min="11787" max="11787" width="12.5703125" style="1" customWidth="1"/>
    <col min="11788" max="12032" width="11.42578125" style="1"/>
    <col min="12033" max="12033" width="25.5703125" style="1" customWidth="1"/>
    <col min="12034" max="12034" width="12.28515625" style="1" customWidth="1"/>
    <col min="12035" max="12035" width="16.5703125" style="1" customWidth="1"/>
    <col min="12036" max="12036" width="13" style="1" customWidth="1"/>
    <col min="12037" max="12037" width="13.28515625" style="1" customWidth="1"/>
    <col min="12038" max="12038" width="18.5703125" style="1" customWidth="1"/>
    <col min="12039" max="12042" width="16.42578125" style="1" customWidth="1"/>
    <col min="12043" max="12043" width="12.5703125" style="1" customWidth="1"/>
    <col min="12044" max="12288" width="11.42578125" style="1"/>
    <col min="12289" max="12289" width="25.5703125" style="1" customWidth="1"/>
    <col min="12290" max="12290" width="12.28515625" style="1" customWidth="1"/>
    <col min="12291" max="12291" width="16.5703125" style="1" customWidth="1"/>
    <col min="12292" max="12292" width="13" style="1" customWidth="1"/>
    <col min="12293" max="12293" width="13.28515625" style="1" customWidth="1"/>
    <col min="12294" max="12294" width="18.5703125" style="1" customWidth="1"/>
    <col min="12295" max="12298" width="16.42578125" style="1" customWidth="1"/>
    <col min="12299" max="12299" width="12.5703125" style="1" customWidth="1"/>
    <col min="12300" max="12544" width="11.42578125" style="1"/>
    <col min="12545" max="12545" width="25.5703125" style="1" customWidth="1"/>
    <col min="12546" max="12546" width="12.28515625" style="1" customWidth="1"/>
    <col min="12547" max="12547" width="16.5703125" style="1" customWidth="1"/>
    <col min="12548" max="12548" width="13" style="1" customWidth="1"/>
    <col min="12549" max="12549" width="13.28515625" style="1" customWidth="1"/>
    <col min="12550" max="12550" width="18.5703125" style="1" customWidth="1"/>
    <col min="12551" max="12554" width="16.42578125" style="1" customWidth="1"/>
    <col min="12555" max="12555" width="12.5703125" style="1" customWidth="1"/>
    <col min="12556" max="12800" width="11.42578125" style="1"/>
    <col min="12801" max="12801" width="25.5703125" style="1" customWidth="1"/>
    <col min="12802" max="12802" width="12.28515625" style="1" customWidth="1"/>
    <col min="12803" max="12803" width="16.5703125" style="1" customWidth="1"/>
    <col min="12804" max="12804" width="13" style="1" customWidth="1"/>
    <col min="12805" max="12805" width="13.28515625" style="1" customWidth="1"/>
    <col min="12806" max="12806" width="18.5703125" style="1" customWidth="1"/>
    <col min="12807" max="12810" width="16.42578125" style="1" customWidth="1"/>
    <col min="12811" max="12811" width="12.5703125" style="1" customWidth="1"/>
    <col min="12812" max="13056" width="11.42578125" style="1"/>
    <col min="13057" max="13057" width="25.5703125" style="1" customWidth="1"/>
    <col min="13058" max="13058" width="12.28515625" style="1" customWidth="1"/>
    <col min="13059" max="13059" width="16.5703125" style="1" customWidth="1"/>
    <col min="13060" max="13060" width="13" style="1" customWidth="1"/>
    <col min="13061" max="13061" width="13.28515625" style="1" customWidth="1"/>
    <col min="13062" max="13062" width="18.5703125" style="1" customWidth="1"/>
    <col min="13063" max="13066" width="16.42578125" style="1" customWidth="1"/>
    <col min="13067" max="13067" width="12.5703125" style="1" customWidth="1"/>
    <col min="13068" max="13312" width="11.42578125" style="1"/>
    <col min="13313" max="13313" width="25.5703125" style="1" customWidth="1"/>
    <col min="13314" max="13314" width="12.28515625" style="1" customWidth="1"/>
    <col min="13315" max="13315" width="16.5703125" style="1" customWidth="1"/>
    <col min="13316" max="13316" width="13" style="1" customWidth="1"/>
    <col min="13317" max="13317" width="13.28515625" style="1" customWidth="1"/>
    <col min="13318" max="13318" width="18.5703125" style="1" customWidth="1"/>
    <col min="13319" max="13322" width="16.42578125" style="1" customWidth="1"/>
    <col min="13323" max="13323" width="12.5703125" style="1" customWidth="1"/>
    <col min="13324" max="13568" width="11.42578125" style="1"/>
    <col min="13569" max="13569" width="25.5703125" style="1" customWidth="1"/>
    <col min="13570" max="13570" width="12.28515625" style="1" customWidth="1"/>
    <col min="13571" max="13571" width="16.5703125" style="1" customWidth="1"/>
    <col min="13572" max="13572" width="13" style="1" customWidth="1"/>
    <col min="13573" max="13573" width="13.28515625" style="1" customWidth="1"/>
    <col min="13574" max="13574" width="18.5703125" style="1" customWidth="1"/>
    <col min="13575" max="13578" width="16.42578125" style="1" customWidth="1"/>
    <col min="13579" max="13579" width="12.5703125" style="1" customWidth="1"/>
    <col min="13580" max="13824" width="11.42578125" style="1"/>
    <col min="13825" max="13825" width="25.5703125" style="1" customWidth="1"/>
    <col min="13826" max="13826" width="12.28515625" style="1" customWidth="1"/>
    <col min="13827" max="13827" width="16.5703125" style="1" customWidth="1"/>
    <col min="13828" max="13828" width="13" style="1" customWidth="1"/>
    <col min="13829" max="13829" width="13.28515625" style="1" customWidth="1"/>
    <col min="13830" max="13830" width="18.5703125" style="1" customWidth="1"/>
    <col min="13831" max="13834" width="16.42578125" style="1" customWidth="1"/>
    <col min="13835" max="13835" width="12.5703125" style="1" customWidth="1"/>
    <col min="13836" max="14080" width="11.42578125" style="1"/>
    <col min="14081" max="14081" width="25.5703125" style="1" customWidth="1"/>
    <col min="14082" max="14082" width="12.28515625" style="1" customWidth="1"/>
    <col min="14083" max="14083" width="16.5703125" style="1" customWidth="1"/>
    <col min="14084" max="14084" width="13" style="1" customWidth="1"/>
    <col min="14085" max="14085" width="13.28515625" style="1" customWidth="1"/>
    <col min="14086" max="14086" width="18.5703125" style="1" customWidth="1"/>
    <col min="14087" max="14090" width="16.42578125" style="1" customWidth="1"/>
    <col min="14091" max="14091" width="12.5703125" style="1" customWidth="1"/>
    <col min="14092" max="14336" width="11.42578125" style="1"/>
    <col min="14337" max="14337" width="25.5703125" style="1" customWidth="1"/>
    <col min="14338" max="14338" width="12.28515625" style="1" customWidth="1"/>
    <col min="14339" max="14339" width="16.5703125" style="1" customWidth="1"/>
    <col min="14340" max="14340" width="13" style="1" customWidth="1"/>
    <col min="14341" max="14341" width="13.28515625" style="1" customWidth="1"/>
    <col min="14342" max="14342" width="18.5703125" style="1" customWidth="1"/>
    <col min="14343" max="14346" width="16.42578125" style="1" customWidth="1"/>
    <col min="14347" max="14347" width="12.5703125" style="1" customWidth="1"/>
    <col min="14348" max="14592" width="11.42578125" style="1"/>
    <col min="14593" max="14593" width="25.5703125" style="1" customWidth="1"/>
    <col min="14594" max="14594" width="12.28515625" style="1" customWidth="1"/>
    <col min="14595" max="14595" width="16.5703125" style="1" customWidth="1"/>
    <col min="14596" max="14596" width="13" style="1" customWidth="1"/>
    <col min="14597" max="14597" width="13.28515625" style="1" customWidth="1"/>
    <col min="14598" max="14598" width="18.5703125" style="1" customWidth="1"/>
    <col min="14599" max="14602" width="16.42578125" style="1" customWidth="1"/>
    <col min="14603" max="14603" width="12.5703125" style="1" customWidth="1"/>
    <col min="14604" max="14848" width="11.42578125" style="1"/>
    <col min="14849" max="14849" width="25.5703125" style="1" customWidth="1"/>
    <col min="14850" max="14850" width="12.28515625" style="1" customWidth="1"/>
    <col min="14851" max="14851" width="16.5703125" style="1" customWidth="1"/>
    <col min="14852" max="14852" width="13" style="1" customWidth="1"/>
    <col min="14853" max="14853" width="13.28515625" style="1" customWidth="1"/>
    <col min="14854" max="14854" width="18.5703125" style="1" customWidth="1"/>
    <col min="14855" max="14858" width="16.42578125" style="1" customWidth="1"/>
    <col min="14859" max="14859" width="12.5703125" style="1" customWidth="1"/>
    <col min="14860" max="15104" width="11.42578125" style="1"/>
    <col min="15105" max="15105" width="25.5703125" style="1" customWidth="1"/>
    <col min="15106" max="15106" width="12.28515625" style="1" customWidth="1"/>
    <col min="15107" max="15107" width="16.5703125" style="1" customWidth="1"/>
    <col min="15108" max="15108" width="13" style="1" customWidth="1"/>
    <col min="15109" max="15109" width="13.28515625" style="1" customWidth="1"/>
    <col min="15110" max="15110" width="18.5703125" style="1" customWidth="1"/>
    <col min="15111" max="15114" width="16.42578125" style="1" customWidth="1"/>
    <col min="15115" max="15115" width="12.5703125" style="1" customWidth="1"/>
    <col min="15116" max="15360" width="11.42578125" style="1"/>
    <col min="15361" max="15361" width="25.5703125" style="1" customWidth="1"/>
    <col min="15362" max="15362" width="12.28515625" style="1" customWidth="1"/>
    <col min="15363" max="15363" width="16.5703125" style="1" customWidth="1"/>
    <col min="15364" max="15364" width="13" style="1" customWidth="1"/>
    <col min="15365" max="15365" width="13.28515625" style="1" customWidth="1"/>
    <col min="15366" max="15366" width="18.5703125" style="1" customWidth="1"/>
    <col min="15367" max="15370" width="16.42578125" style="1" customWidth="1"/>
    <col min="15371" max="15371" width="12.5703125" style="1" customWidth="1"/>
    <col min="15372" max="15616" width="11.42578125" style="1"/>
    <col min="15617" max="15617" width="25.5703125" style="1" customWidth="1"/>
    <col min="15618" max="15618" width="12.28515625" style="1" customWidth="1"/>
    <col min="15619" max="15619" width="16.5703125" style="1" customWidth="1"/>
    <col min="15620" max="15620" width="13" style="1" customWidth="1"/>
    <col min="15621" max="15621" width="13.28515625" style="1" customWidth="1"/>
    <col min="15622" max="15622" width="18.5703125" style="1" customWidth="1"/>
    <col min="15623" max="15626" width="16.42578125" style="1" customWidth="1"/>
    <col min="15627" max="15627" width="12.5703125" style="1" customWidth="1"/>
    <col min="15628" max="15872" width="11.42578125" style="1"/>
    <col min="15873" max="15873" width="25.5703125" style="1" customWidth="1"/>
    <col min="15874" max="15874" width="12.28515625" style="1" customWidth="1"/>
    <col min="15875" max="15875" width="16.5703125" style="1" customWidth="1"/>
    <col min="15876" max="15876" width="13" style="1" customWidth="1"/>
    <col min="15877" max="15877" width="13.28515625" style="1" customWidth="1"/>
    <col min="15878" max="15878" width="18.5703125" style="1" customWidth="1"/>
    <col min="15879" max="15882" width="16.42578125" style="1" customWidth="1"/>
    <col min="15883" max="15883" width="12.5703125" style="1" customWidth="1"/>
    <col min="15884" max="16128" width="11.42578125" style="1"/>
    <col min="16129" max="16129" width="25.5703125" style="1" customWidth="1"/>
    <col min="16130" max="16130" width="12.28515625" style="1" customWidth="1"/>
    <col min="16131" max="16131" width="16.5703125" style="1" customWidth="1"/>
    <col min="16132" max="16132" width="13" style="1" customWidth="1"/>
    <col min="16133" max="16133" width="13.28515625" style="1" customWidth="1"/>
    <col min="16134" max="16134" width="18.5703125" style="1" customWidth="1"/>
    <col min="16135" max="16138" width="16.42578125" style="1" customWidth="1"/>
    <col min="16139" max="16139" width="12.5703125" style="1" customWidth="1"/>
    <col min="16140" max="16384" width="11.42578125" style="1"/>
  </cols>
  <sheetData>
    <row r="1" spans="1:12" ht="14.25" thickBot="1" x14ac:dyDescent="0.3"/>
    <row r="2" spans="1:12" ht="14.25" customHeight="1" x14ac:dyDescent="0.25">
      <c r="A2" s="3"/>
      <c r="B2" s="4" t="str">
        <f>'[1]Redes 1'!B1</f>
        <v>REGISTRO DE INFORME MENSUAL</v>
      </c>
      <c r="C2" s="5"/>
      <c r="D2" s="5"/>
      <c r="E2" s="5"/>
      <c r="F2" s="5"/>
      <c r="G2" s="5"/>
      <c r="H2" s="6"/>
      <c r="I2" s="7" t="s">
        <v>0</v>
      </c>
      <c r="J2" s="8"/>
      <c r="K2" s="9"/>
    </row>
    <row r="3" spans="1:12" ht="13.5" customHeight="1" x14ac:dyDescent="0.25">
      <c r="A3" s="10"/>
      <c r="B3" s="11"/>
      <c r="C3" s="12"/>
      <c r="D3" s="12"/>
      <c r="E3" s="12"/>
      <c r="F3" s="12"/>
      <c r="G3" s="12"/>
      <c r="H3" s="13"/>
      <c r="I3" s="14"/>
      <c r="J3" s="15"/>
      <c r="K3" s="16"/>
    </row>
    <row r="4" spans="1:12" ht="24" customHeight="1" thickBot="1" x14ac:dyDescent="0.3">
      <c r="A4" s="10"/>
      <c r="B4" s="17"/>
      <c r="C4" s="18"/>
      <c r="D4" s="18"/>
      <c r="E4" s="18"/>
      <c r="F4" s="18"/>
      <c r="G4" s="18"/>
      <c r="H4" s="19"/>
      <c r="I4" s="20"/>
      <c r="J4" s="21"/>
      <c r="K4" s="22"/>
    </row>
    <row r="5" spans="1:12" ht="18" customHeight="1" thickBot="1" x14ac:dyDescent="0.3">
      <c r="A5" s="23"/>
      <c r="B5" s="24" t="str">
        <f>'[1]Redes 1'!B3</f>
        <v>RG-GOM-CC-05-N851-10</v>
      </c>
      <c r="C5" s="25"/>
      <c r="D5" s="25"/>
      <c r="E5" s="25"/>
      <c r="F5" s="25"/>
      <c r="G5" s="25"/>
      <c r="H5" s="25"/>
      <c r="I5" s="26" t="s">
        <v>1</v>
      </c>
      <c r="J5" s="27"/>
      <c r="K5" s="28"/>
    </row>
    <row r="6" spans="1:12" ht="6.75" customHeight="1" thickBot="1" x14ac:dyDescent="0.3">
      <c r="A6" s="29"/>
      <c r="B6" s="30"/>
      <c r="C6" s="30"/>
      <c r="D6" s="30"/>
      <c r="E6" s="30"/>
      <c r="F6" s="30"/>
      <c r="G6" s="30"/>
      <c r="H6" s="30"/>
      <c r="I6" s="30"/>
      <c r="J6" s="30"/>
      <c r="K6" s="30"/>
    </row>
    <row r="7" spans="1:12" ht="13.5" customHeight="1" x14ac:dyDescent="0.25">
      <c r="A7" s="31" t="s">
        <v>2</v>
      </c>
      <c r="B7" s="32"/>
      <c r="C7" s="32"/>
      <c r="D7" s="32"/>
      <c r="E7" s="32"/>
      <c r="F7" s="32"/>
      <c r="G7" s="32"/>
      <c r="H7" s="32"/>
      <c r="I7" s="32"/>
      <c r="J7" s="32"/>
      <c r="K7" s="33"/>
    </row>
    <row r="8" spans="1:12" ht="13.5" customHeight="1" x14ac:dyDescent="0.25">
      <c r="A8" s="34" t="s">
        <v>3</v>
      </c>
      <c r="B8" s="35"/>
      <c r="C8" s="35"/>
      <c r="D8" s="35"/>
      <c r="E8" s="35"/>
      <c r="F8" s="35"/>
      <c r="G8" s="35"/>
      <c r="H8" s="35"/>
      <c r="I8" s="35"/>
      <c r="J8" s="35"/>
      <c r="K8" s="36"/>
    </row>
    <row r="9" spans="1:12" ht="14.25" customHeight="1" thickBot="1" x14ac:dyDescent="0.3">
      <c r="A9" s="37"/>
      <c r="B9" s="38" t="s">
        <v>4</v>
      </c>
      <c r="C9" s="38"/>
      <c r="D9" s="38"/>
      <c r="E9" s="38"/>
      <c r="F9" s="39" t="str">
        <f>'[1]POBLACION S'!E1</f>
        <v>AGOSTO DE 2022</v>
      </c>
      <c r="G9" s="39"/>
      <c r="H9" s="40"/>
      <c r="I9" s="40"/>
      <c r="J9" s="40"/>
      <c r="K9" s="41"/>
    </row>
    <row r="10" spans="1:12" ht="13.5" customHeight="1" x14ac:dyDescent="0.25">
      <c r="A10" s="42" t="s">
        <v>5</v>
      </c>
      <c r="B10" s="43"/>
      <c r="C10" s="43"/>
      <c r="D10" s="43"/>
      <c r="E10" s="43"/>
      <c r="F10" s="42" t="s">
        <v>6</v>
      </c>
      <c r="G10" s="43"/>
      <c r="H10" s="43"/>
      <c r="I10" s="43"/>
      <c r="J10" s="43"/>
      <c r="K10" s="44"/>
    </row>
    <row r="11" spans="1:12" ht="30" customHeight="1" x14ac:dyDescent="0.25">
      <c r="A11" s="45" t="s">
        <v>7</v>
      </c>
      <c r="B11" s="46"/>
      <c r="C11" s="47" t="s">
        <v>8</v>
      </c>
      <c r="D11" s="47"/>
      <c r="E11" s="47"/>
      <c r="F11" s="48" t="s">
        <v>9</v>
      </c>
      <c r="G11" s="49"/>
      <c r="H11" s="49"/>
      <c r="I11" s="49"/>
      <c r="J11" s="47" t="s">
        <v>10</v>
      </c>
      <c r="K11" s="50"/>
    </row>
    <row r="12" spans="1:12" ht="27.75" customHeight="1" x14ac:dyDescent="0.25">
      <c r="A12" s="51" t="s">
        <v>11</v>
      </c>
      <c r="B12" s="52"/>
      <c r="C12" s="47" t="s">
        <v>12</v>
      </c>
      <c r="D12" s="47"/>
      <c r="E12" s="50"/>
      <c r="F12" s="48" t="s">
        <v>13</v>
      </c>
      <c r="G12" s="49"/>
      <c r="H12" s="49"/>
      <c r="I12" s="53"/>
      <c r="J12" s="54" t="s">
        <v>14</v>
      </c>
      <c r="K12" s="55"/>
    </row>
    <row r="13" spans="1:12" ht="17.25" customHeight="1" x14ac:dyDescent="0.25">
      <c r="A13" s="48" t="s">
        <v>15</v>
      </c>
      <c r="B13" s="49"/>
      <c r="C13" s="47" t="s">
        <v>16</v>
      </c>
      <c r="D13" s="47"/>
      <c r="E13" s="47"/>
      <c r="F13" s="48" t="s">
        <v>17</v>
      </c>
      <c r="G13" s="49"/>
      <c r="H13" s="49"/>
      <c r="I13" s="53"/>
      <c r="J13" s="56" t="s">
        <v>18</v>
      </c>
      <c r="K13" s="57"/>
      <c r="L13" s="57"/>
    </row>
    <row r="14" spans="1:12" ht="21" customHeight="1" x14ac:dyDescent="0.25">
      <c r="A14" s="48" t="s">
        <v>19</v>
      </c>
      <c r="B14" s="49"/>
      <c r="C14" s="47" t="s">
        <v>20</v>
      </c>
      <c r="D14" s="47"/>
      <c r="E14" s="47"/>
      <c r="F14" s="48" t="s">
        <v>21</v>
      </c>
      <c r="G14" s="49"/>
      <c r="H14" s="49"/>
      <c r="I14" s="53"/>
      <c r="J14" s="58"/>
      <c r="K14" s="59"/>
    </row>
    <row r="15" spans="1:12" ht="18.75" customHeight="1" x14ac:dyDescent="0.25">
      <c r="A15" s="48" t="s">
        <v>22</v>
      </c>
      <c r="B15" s="49"/>
      <c r="C15" s="47" t="s">
        <v>23</v>
      </c>
      <c r="D15" s="47"/>
      <c r="E15" s="47"/>
      <c r="F15" s="60"/>
      <c r="G15" s="52"/>
      <c r="H15" s="61" t="s">
        <v>24</v>
      </c>
      <c r="I15" s="61"/>
      <c r="J15" s="62" t="s">
        <v>25</v>
      </c>
      <c r="K15" s="63"/>
    </row>
    <row r="16" spans="1:12" ht="18.75" customHeight="1" x14ac:dyDescent="0.25">
      <c r="A16" s="48" t="s">
        <v>26</v>
      </c>
      <c r="B16" s="49"/>
      <c r="C16" s="54" t="s">
        <v>27</v>
      </c>
      <c r="D16" s="54"/>
      <c r="E16" s="54"/>
      <c r="F16" s="60"/>
      <c r="G16" s="52"/>
      <c r="H16" s="61" t="s">
        <v>28</v>
      </c>
      <c r="I16" s="61"/>
      <c r="J16" s="64" t="s">
        <v>29</v>
      </c>
      <c r="K16" s="63"/>
    </row>
    <row r="17" spans="1:17" ht="18.75" customHeight="1" thickBot="1" x14ac:dyDescent="0.3">
      <c r="A17" s="65" t="s">
        <v>30</v>
      </c>
      <c r="B17" s="66"/>
      <c r="C17" s="67" t="s">
        <v>31</v>
      </c>
      <c r="D17" s="67"/>
      <c r="E17" s="67"/>
      <c r="F17" s="68"/>
      <c r="G17" s="69"/>
      <c r="H17" s="69"/>
      <c r="I17" s="69"/>
      <c r="J17" s="70"/>
      <c r="K17" s="71"/>
    </row>
    <row r="18" spans="1:17" ht="10.5" customHeight="1" thickBot="1" x14ac:dyDescent="0.3">
      <c r="A18" s="72"/>
      <c r="B18" s="72"/>
      <c r="C18" s="73"/>
      <c r="D18" s="73"/>
      <c r="E18" s="73"/>
      <c r="F18" s="74"/>
      <c r="G18" s="75"/>
      <c r="H18" s="75"/>
      <c r="I18" s="75"/>
      <c r="J18" s="2"/>
      <c r="K18" s="2"/>
    </row>
    <row r="19" spans="1:17" s="74" customFormat="1" ht="15" customHeight="1" thickBot="1" x14ac:dyDescent="0.3">
      <c r="A19" s="76" t="s">
        <v>32</v>
      </c>
      <c r="B19" s="77" t="s">
        <v>33</v>
      </c>
      <c r="C19" s="78" t="s">
        <v>34</v>
      </c>
      <c r="D19" s="79"/>
      <c r="E19" s="76" t="s">
        <v>35</v>
      </c>
      <c r="F19" s="80" t="s">
        <v>36</v>
      </c>
      <c r="G19" s="81"/>
      <c r="H19" s="81"/>
      <c r="I19" s="81"/>
      <c r="J19" s="82"/>
      <c r="K19" s="83"/>
    </row>
    <row r="20" spans="1:17" s="74" customFormat="1" ht="27.75" customHeight="1" thickBot="1" x14ac:dyDescent="0.3">
      <c r="A20" s="84"/>
      <c r="B20" s="85"/>
      <c r="C20" s="86"/>
      <c r="D20" s="87"/>
      <c r="E20" s="84"/>
      <c r="F20" s="88" t="s">
        <v>37</v>
      </c>
      <c r="G20" s="88" t="s">
        <v>38</v>
      </c>
      <c r="H20" s="88" t="s">
        <v>39</v>
      </c>
      <c r="I20" s="88" t="s">
        <v>40</v>
      </c>
      <c r="J20" s="88" t="s">
        <v>41</v>
      </c>
      <c r="M20" s="89"/>
      <c r="N20" s="89"/>
      <c r="O20" s="89"/>
      <c r="P20" s="89"/>
      <c r="Q20" s="89"/>
    </row>
    <row r="21" spans="1:17" s="74" customFormat="1" ht="24" customHeight="1" thickBot="1" x14ac:dyDescent="0.3">
      <c r="A21" s="84"/>
      <c r="B21" s="85"/>
      <c r="C21" s="86"/>
      <c r="D21" s="87"/>
      <c r="E21" s="84"/>
      <c r="F21" s="90" t="s">
        <v>42</v>
      </c>
      <c r="G21" s="91" t="s">
        <v>43</v>
      </c>
      <c r="H21" s="91" t="s">
        <v>44</v>
      </c>
      <c r="I21" s="92" t="s">
        <v>45</v>
      </c>
      <c r="J21" s="92" t="s">
        <v>46</v>
      </c>
      <c r="M21" s="93"/>
      <c r="N21" s="93"/>
      <c r="O21" s="93"/>
      <c r="P21" s="93"/>
      <c r="Q21" s="93"/>
    </row>
    <row r="22" spans="1:17" s="74" customFormat="1" ht="16.5" customHeight="1" thickBot="1" x14ac:dyDescent="0.3">
      <c r="A22" s="94"/>
      <c r="B22" s="95"/>
      <c r="C22" s="96"/>
      <c r="D22" s="97"/>
      <c r="E22" s="94"/>
      <c r="F22" s="98">
        <v>22080893</v>
      </c>
      <c r="G22" s="98">
        <v>22080890</v>
      </c>
      <c r="H22" s="98">
        <v>22080895</v>
      </c>
      <c r="I22" s="98">
        <v>22080891</v>
      </c>
      <c r="J22" s="98">
        <v>22080894</v>
      </c>
      <c r="M22" s="93"/>
      <c r="N22" s="93"/>
      <c r="O22" s="93"/>
      <c r="P22" s="93"/>
      <c r="Q22" s="93"/>
    </row>
    <row r="23" spans="1:17" s="105" customFormat="1" ht="20.25" customHeight="1" x14ac:dyDescent="0.25">
      <c r="A23" s="99" t="s">
        <v>47</v>
      </c>
      <c r="B23" s="100" t="str">
        <f>IFERROR(VLOOKUP(A23,[1]Hoja1!$C$5:$F$41,2,FALSE)," ")</f>
        <v>mg/L</v>
      </c>
      <c r="C23" s="101" t="str">
        <f>IFERROR(VLOOKUP(A23,[1]Hoja1!$C$5:$F$41,3,FALSE)," ")</f>
        <v>HACH 8012</v>
      </c>
      <c r="D23" s="102"/>
      <c r="E23" s="100" t="str">
        <f>IFERROR(VLOOKUP(A23,[1]Hoja1!$C$5:$F$41,4,FALSE)," ")</f>
        <v>-</v>
      </c>
      <c r="F23" s="103">
        <v>0.123</v>
      </c>
      <c r="G23" s="103" t="s">
        <v>48</v>
      </c>
      <c r="H23" s="103" t="s">
        <v>48</v>
      </c>
      <c r="I23" s="104" t="s">
        <v>49</v>
      </c>
      <c r="J23" s="103" t="s">
        <v>48</v>
      </c>
    </row>
    <row r="24" spans="1:17" s="105" customFormat="1" ht="20.25" customHeight="1" x14ac:dyDescent="0.25">
      <c r="A24" s="106" t="s">
        <v>50</v>
      </c>
      <c r="B24" s="107" t="str">
        <f>IFERROR(VLOOKUP(A24,[1]Hoja1!$C$5:$F$41,2,FALSE)," ")</f>
        <v>µg/L</v>
      </c>
      <c r="C24" s="108" t="str">
        <f>IFERROR(VLOOKUP(A24,[1]Hoja1!$C$5:$F$41,3,FALSE)," ")</f>
        <v>Standard Methods-3114C</v>
      </c>
      <c r="D24" s="109"/>
      <c r="E24" s="107" t="str">
        <f>IFERROR(VLOOKUP(A24,[1]Hoja1!$C$5:$F$41,4,FALSE)," ")</f>
        <v>20</v>
      </c>
      <c r="F24" s="104" t="s">
        <v>51</v>
      </c>
      <c r="G24" s="104" t="s">
        <v>51</v>
      </c>
      <c r="H24" s="104" t="s">
        <v>51</v>
      </c>
      <c r="I24" s="104" t="s">
        <v>51</v>
      </c>
      <c r="J24" s="104" t="s">
        <v>51</v>
      </c>
    </row>
    <row r="25" spans="1:17" s="105" customFormat="1" ht="20.25" customHeight="1" x14ac:dyDescent="0.25">
      <c r="A25" s="110" t="s">
        <v>52</v>
      </c>
      <c r="B25" s="107" t="str">
        <f>IFERROR(VLOOKUP(A25,[1]Hoja1!$C$5:$F$41,2,FALSE)," ")</f>
        <v>µg/L</v>
      </c>
      <c r="C25" s="108" t="str">
        <f>IFERROR(VLOOKUP(A25,[1]Hoja1!$C$5:$F$41,3,FALSE)," ")</f>
        <v>Standard Methods-3114C</v>
      </c>
      <c r="D25" s="109"/>
      <c r="E25" s="107">
        <v>44790</v>
      </c>
      <c r="F25" s="104" t="s">
        <v>53</v>
      </c>
      <c r="G25" s="104" t="s">
        <v>53</v>
      </c>
      <c r="H25" s="111">
        <v>6.7389999999999999</v>
      </c>
      <c r="I25" s="104" t="s">
        <v>53</v>
      </c>
      <c r="J25" s="104" t="s">
        <v>53</v>
      </c>
    </row>
    <row r="26" spans="1:17" s="105" customFormat="1" ht="20.25" customHeight="1" x14ac:dyDescent="0.25">
      <c r="A26" s="110" t="s">
        <v>54</v>
      </c>
      <c r="B26" s="107" t="str">
        <f>IFERROR(VLOOKUP(A26,[1]Hoja1!$C$5:$F$41,2,FALSE)," ")</f>
        <v>mg/L</v>
      </c>
      <c r="C26" s="108" t="str">
        <f>IFERROR(VLOOKUP(A26,[1]Hoja1!$C$5:$F$41,3,FALSE)," ")</f>
        <v>HACH-8021</v>
      </c>
      <c r="D26" s="109"/>
      <c r="E26" s="107" t="str">
        <f>IFERROR(VLOOKUP(A26,[1]Hoja1!$C$5:$F$41,4,FALSE)," ")</f>
        <v>0,3 a 1,5</v>
      </c>
      <c r="F26" s="112">
        <v>0.71</v>
      </c>
      <c r="G26" s="112">
        <v>0.89</v>
      </c>
      <c r="H26" s="112">
        <v>0.91</v>
      </c>
      <c r="I26" s="112">
        <v>1.0900000000000001</v>
      </c>
      <c r="J26" s="113">
        <v>1.27</v>
      </c>
    </row>
    <row r="27" spans="1:17" s="105" customFormat="1" ht="20.25" customHeight="1" x14ac:dyDescent="0.25">
      <c r="A27" s="110" t="s">
        <v>55</v>
      </c>
      <c r="B27" s="107" t="str">
        <f>IFERROR(VLOOKUP(A27,[1]Hoja1!$C$5:$F$41,2,FALSE)," ")</f>
        <v>ufc/100mL</v>
      </c>
      <c r="C27" s="108" t="str">
        <f>IFERROR(VLOOKUP(A27,[1]Hoja1!$C$5:$F$41,3,FALSE)," ")</f>
        <v>Standard Methods-9222-D</v>
      </c>
      <c r="D27" s="109"/>
      <c r="E27" s="114" t="str">
        <f>IFERROR(VLOOKUP(A27,[1]Hoja1!$C$5:$F$41,4,FALSE)," ")</f>
        <v>Ausencia</v>
      </c>
      <c r="F27" s="115" t="s">
        <v>56</v>
      </c>
      <c r="G27" s="115" t="s">
        <v>56</v>
      </c>
      <c r="H27" s="115" t="s">
        <v>56</v>
      </c>
      <c r="I27" s="115" t="s">
        <v>56</v>
      </c>
      <c r="J27" s="115" t="s">
        <v>56</v>
      </c>
      <c r="L27" s="116"/>
    </row>
    <row r="28" spans="1:17" s="105" customFormat="1" ht="20.25" customHeight="1" x14ac:dyDescent="0.25">
      <c r="A28" s="110" t="s">
        <v>57</v>
      </c>
      <c r="B28" s="107" t="str">
        <f>IFERROR(VLOOKUP(A28,[1]Hoja1!$C$5:$F$41,2,FALSE)," ")</f>
        <v>U Pt-Co</v>
      </c>
      <c r="C28" s="108" t="str">
        <f>IFERROR(VLOOKUP(A28,[1]Hoja1!$C$5:$F$41,3,FALSE)," ")</f>
        <v>HACH 8025</v>
      </c>
      <c r="D28" s="109"/>
      <c r="E28" s="107" t="str">
        <f>IFERROR(VLOOKUP(A28,[1]Hoja1!$C$5:$F$41,4,FALSE)," ")</f>
        <v>15</v>
      </c>
      <c r="F28" s="117" t="s">
        <v>58</v>
      </c>
      <c r="G28" s="118" t="s">
        <v>59</v>
      </c>
      <c r="H28" s="118" t="s">
        <v>59</v>
      </c>
      <c r="I28" s="118" t="s">
        <v>59</v>
      </c>
      <c r="J28" s="118" t="s">
        <v>59</v>
      </c>
    </row>
    <row r="29" spans="1:17" s="105" customFormat="1" ht="20.25" customHeight="1" x14ac:dyDescent="0.25">
      <c r="A29" s="110" t="s">
        <v>60</v>
      </c>
      <c r="B29" s="107" t="str">
        <f>IFERROR(VLOOKUP(A29,[1]Hoja1!$C$5:$F$41,2,FALSE)," ")</f>
        <v>mg/L</v>
      </c>
      <c r="C29" s="119" t="str">
        <f>IFERROR(VLOOKUP(A29,[1]Hoja1!$C$5:$F$41,3,FALSE)," ")</f>
        <v>HACH-8029</v>
      </c>
      <c r="D29" s="120"/>
      <c r="E29" s="107" t="str">
        <f>IFERROR(VLOOKUP(A29,[1]Hoja1!$C$5:$F$41,4,FALSE)," ")</f>
        <v>1,5</v>
      </c>
      <c r="F29" s="104" t="s">
        <v>48</v>
      </c>
      <c r="G29" s="104" t="s">
        <v>48</v>
      </c>
      <c r="H29" s="113">
        <v>1.18</v>
      </c>
      <c r="I29" s="104" t="s">
        <v>48</v>
      </c>
      <c r="J29" s="104" t="s">
        <v>48</v>
      </c>
    </row>
    <row r="30" spans="1:17" s="105" customFormat="1" ht="20.25" customHeight="1" x14ac:dyDescent="0.25">
      <c r="A30" s="110" t="s">
        <v>61</v>
      </c>
      <c r="B30" s="107" t="str">
        <f>IFERROR(VLOOKUP(A30,[1]Hoja1!$C$5:$F$41,2,FALSE)," ")</f>
        <v>mg/L</v>
      </c>
      <c r="C30" s="119" t="str">
        <f>IFERROR(VLOOKUP(A30,[1]Hoja1!$C$5:$F$41,3,FALSE)," ")</f>
        <v>HACH-8507</v>
      </c>
      <c r="D30" s="120"/>
      <c r="E30" s="107" t="str">
        <f>IFERROR(VLOOKUP(A30,[1]Hoja1!$C$5:$F$41,4,FALSE)," ")</f>
        <v>3,0</v>
      </c>
      <c r="F30" s="104" t="s">
        <v>62</v>
      </c>
      <c r="G30" s="104" t="s">
        <v>62</v>
      </c>
      <c r="H30" s="104" t="s">
        <v>62</v>
      </c>
      <c r="I30" s="104" t="s">
        <v>62</v>
      </c>
      <c r="J30" s="104" t="s">
        <v>62</v>
      </c>
    </row>
    <row r="31" spans="1:17" s="105" customFormat="1" ht="20.25" customHeight="1" x14ac:dyDescent="0.25">
      <c r="A31" s="110" t="s">
        <v>63</v>
      </c>
      <c r="B31" s="107" t="str">
        <f>IFERROR(VLOOKUP(A31,[1]Hoja1!$C$5:$F$41,2,FALSE)," ")</f>
        <v>U pH</v>
      </c>
      <c r="C31" s="121" t="str">
        <f>IFERROR(VLOOKUP(A31,[1]Hoja1!$C$5:$F$41,3,FALSE)," ")</f>
        <v>Standard Methods-4500H+B</v>
      </c>
      <c r="D31" s="122"/>
      <c r="E31" s="107" t="str">
        <f>IFERROR(VLOOKUP(A31,[1]Hoja1!$C$5:$F$41,4,FALSE)," ")</f>
        <v>6,5 a 8,0</v>
      </c>
      <c r="F31" s="112">
        <v>7.44</v>
      </c>
      <c r="G31" s="112">
        <v>7.34</v>
      </c>
      <c r="H31" s="112">
        <v>7.72</v>
      </c>
      <c r="I31" s="112">
        <v>7.3</v>
      </c>
      <c r="J31" s="112">
        <v>7.45</v>
      </c>
    </row>
    <row r="32" spans="1:17" s="105" customFormat="1" ht="20.25" customHeight="1" x14ac:dyDescent="0.25">
      <c r="A32" s="123" t="s">
        <v>64</v>
      </c>
      <c r="B32" s="107" t="str">
        <f>IFERROR(VLOOKUP(A32,[1]Hoja1!$C$5:$F$41,2,FALSE)," ")</f>
        <v>NTU</v>
      </c>
      <c r="C32" s="121" t="str">
        <f>IFERROR(VLOOKUP(A32,[1]Hoja1!$C$5:$F$41,3,FALSE)," ")</f>
        <v>Standard Methods-2130-B</v>
      </c>
      <c r="D32" s="124"/>
      <c r="E32" s="107" t="str">
        <f>IFERROR(VLOOKUP(A32,[1]Hoja1!$C$5:$F$41,4,FALSE)," ")</f>
        <v>5</v>
      </c>
      <c r="F32" s="112">
        <v>0.72</v>
      </c>
      <c r="G32" s="112">
        <v>0.44</v>
      </c>
      <c r="H32" s="112">
        <v>0.33</v>
      </c>
      <c r="I32" s="112">
        <v>0.33</v>
      </c>
      <c r="J32" s="112">
        <v>0.28000000000000003</v>
      </c>
    </row>
    <row r="33" spans="1:11" s="105" customFormat="1" ht="20.25" customHeight="1" x14ac:dyDescent="0.25">
      <c r="A33" s="110" t="s">
        <v>65</v>
      </c>
      <c r="B33" s="107" t="str">
        <f>IFERROR(VLOOKUP(A33,[1]Hoja1!$C$5:$F$41,2,FALSE)," ")</f>
        <v>-</v>
      </c>
      <c r="C33" s="108" t="str">
        <f>IFERROR(VLOOKUP(A33,[1]Hoja1!$C$5:$F$41,3,FALSE)," ")</f>
        <v>Standard Methods2150-B</v>
      </c>
      <c r="D33" s="109"/>
      <c r="E33" s="107" t="str">
        <f>IFERROR(VLOOKUP(A33,[1]Hoja1!$C$5:$F$41,4,FALSE)," ")</f>
        <v>ACEPTABLE</v>
      </c>
      <c r="F33" s="112" t="s">
        <v>66</v>
      </c>
      <c r="G33" s="112" t="s">
        <v>66</v>
      </c>
      <c r="H33" s="112" t="s">
        <v>66</v>
      </c>
      <c r="I33" s="112" t="s">
        <v>66</v>
      </c>
      <c r="J33" s="112" t="s">
        <v>66</v>
      </c>
    </row>
    <row r="34" spans="1:11" s="105" customFormat="1" ht="20.25" customHeight="1" thickBot="1" x14ac:dyDescent="0.3">
      <c r="A34" s="125" t="s">
        <v>67</v>
      </c>
      <c r="B34" s="126" t="str">
        <f>IFERROR(VLOOKUP(A34,[1]Hoja1!$C$5:$F$41,2,FALSE)," ")</f>
        <v>-</v>
      </c>
      <c r="C34" s="127" t="str">
        <f>IFERROR(VLOOKUP(A34,[1]Hoja1!$C$5:$F$41,3,FALSE)," ")</f>
        <v>Standard Methods2160-B</v>
      </c>
      <c r="D34" s="128"/>
      <c r="E34" s="126" t="str">
        <f>IFERROR(VLOOKUP(A34,[1]Hoja1!$C$5:$F$41,4,FALSE)," ")</f>
        <v>ACEPTABLE</v>
      </c>
      <c r="F34" s="129" t="s">
        <v>66</v>
      </c>
      <c r="G34" s="129" t="s">
        <v>66</v>
      </c>
      <c r="H34" s="129" t="s">
        <v>66</v>
      </c>
      <c r="I34" s="129" t="s">
        <v>66</v>
      </c>
      <c r="J34" s="129" t="s">
        <v>66</v>
      </c>
    </row>
    <row r="35" spans="1:11" ht="39.75" customHeight="1" x14ac:dyDescent="0.25">
      <c r="A35" s="130" t="s">
        <v>68</v>
      </c>
      <c r="B35" s="131"/>
      <c r="C35" s="131"/>
      <c r="D35" s="131"/>
      <c r="E35" s="131"/>
      <c r="F35" s="131"/>
      <c r="G35" s="131"/>
      <c r="H35" s="131"/>
      <c r="I35" s="131"/>
      <c r="J35" s="131"/>
      <c r="K35" s="131"/>
    </row>
    <row r="92" spans="1:1" ht="14.25" thickBot="1" x14ac:dyDescent="0.3"/>
    <row r="93" spans="1:1" x14ac:dyDescent="0.25">
      <c r="A93" s="132" t="s">
        <v>69</v>
      </c>
    </row>
    <row r="94" spans="1:1" x14ac:dyDescent="0.25">
      <c r="A94" s="133" t="s">
        <v>70</v>
      </c>
    </row>
    <row r="95" spans="1:1" x14ac:dyDescent="0.25">
      <c r="A95" s="133" t="s">
        <v>71</v>
      </c>
    </row>
    <row r="96" spans="1:1" ht="14.25" thickBot="1" x14ac:dyDescent="0.3">
      <c r="A96" s="134" t="s">
        <v>42</v>
      </c>
    </row>
    <row r="97" spans="1:1" x14ac:dyDescent="0.25">
      <c r="A97" s="132" t="s">
        <v>45</v>
      </c>
    </row>
    <row r="98" spans="1:1" x14ac:dyDescent="0.25">
      <c r="A98" s="133" t="s">
        <v>72</v>
      </c>
    </row>
    <row r="99" spans="1:1" x14ac:dyDescent="0.25">
      <c r="A99" s="133" t="s">
        <v>73</v>
      </c>
    </row>
    <row r="100" spans="1:1" ht="14.25" thickBot="1" x14ac:dyDescent="0.3">
      <c r="A100" s="135" t="s">
        <v>74</v>
      </c>
    </row>
    <row r="101" spans="1:1" x14ac:dyDescent="0.25">
      <c r="A101" s="136" t="s">
        <v>75</v>
      </c>
    </row>
    <row r="102" spans="1:1" ht="15" thickBot="1" x14ac:dyDescent="0.35">
      <c r="A102" s="137" t="s">
        <v>46</v>
      </c>
    </row>
    <row r="103" spans="1:1" ht="14.25" thickBot="1" x14ac:dyDescent="0.3"/>
    <row r="104" spans="1:1" x14ac:dyDescent="0.25">
      <c r="A104" s="138" t="s">
        <v>47</v>
      </c>
    </row>
    <row r="105" spans="1:1" x14ac:dyDescent="0.25">
      <c r="A105" s="139" t="s">
        <v>47</v>
      </c>
    </row>
    <row r="106" spans="1:1" x14ac:dyDescent="0.25">
      <c r="A106" s="140" t="s">
        <v>50</v>
      </c>
    </row>
    <row r="107" spans="1:1" x14ac:dyDescent="0.25">
      <c r="A107" s="141" t="s">
        <v>50</v>
      </c>
    </row>
    <row r="108" spans="1:1" x14ac:dyDescent="0.25">
      <c r="A108" s="142" t="s">
        <v>52</v>
      </c>
    </row>
    <row r="109" spans="1:1" x14ac:dyDescent="0.25">
      <c r="A109" s="141" t="s">
        <v>52</v>
      </c>
    </row>
    <row r="110" spans="1:1" x14ac:dyDescent="0.25">
      <c r="A110" s="142" t="s">
        <v>52</v>
      </c>
    </row>
    <row r="111" spans="1:1" x14ac:dyDescent="0.25">
      <c r="A111" s="143" t="s">
        <v>76</v>
      </c>
    </row>
    <row r="112" spans="1:1" x14ac:dyDescent="0.25">
      <c r="A112" s="142" t="s">
        <v>77</v>
      </c>
    </row>
    <row r="113" spans="1:1" x14ac:dyDescent="0.25">
      <c r="A113" s="142" t="s">
        <v>78</v>
      </c>
    </row>
    <row r="114" spans="1:1" x14ac:dyDescent="0.25">
      <c r="A114" s="144" t="s">
        <v>54</v>
      </c>
    </row>
    <row r="115" spans="1:1" x14ac:dyDescent="0.25">
      <c r="A115" s="144" t="s">
        <v>79</v>
      </c>
    </row>
    <row r="116" spans="1:1" x14ac:dyDescent="0.25">
      <c r="A116" s="142" t="s">
        <v>80</v>
      </c>
    </row>
    <row r="117" spans="1:1" x14ac:dyDescent="0.25">
      <c r="A117" s="142" t="s">
        <v>81</v>
      </c>
    </row>
    <row r="118" spans="1:1" x14ac:dyDescent="0.25">
      <c r="A118" s="144" t="s">
        <v>55</v>
      </c>
    </row>
    <row r="119" spans="1:1" x14ac:dyDescent="0.25">
      <c r="A119" s="144" t="s">
        <v>82</v>
      </c>
    </row>
    <row r="120" spans="1:1" x14ac:dyDescent="0.25">
      <c r="A120" s="144" t="s">
        <v>57</v>
      </c>
    </row>
    <row r="121" spans="1:1" x14ac:dyDescent="0.25">
      <c r="A121" s="142" t="s">
        <v>83</v>
      </c>
    </row>
    <row r="122" spans="1:1" x14ac:dyDescent="0.25">
      <c r="A122" s="144" t="s">
        <v>84</v>
      </c>
    </row>
    <row r="123" spans="1:1" x14ac:dyDescent="0.25">
      <c r="A123" s="144" t="s">
        <v>60</v>
      </c>
    </row>
    <row r="124" spans="1:1" x14ac:dyDescent="0.25">
      <c r="A124" s="141" t="s">
        <v>85</v>
      </c>
    </row>
    <row r="125" spans="1:1" x14ac:dyDescent="0.25">
      <c r="A125" s="144" t="s">
        <v>86</v>
      </c>
    </row>
    <row r="126" spans="1:1" x14ac:dyDescent="0.25">
      <c r="A126" s="145" t="s">
        <v>87</v>
      </c>
    </row>
    <row r="127" spans="1:1" x14ac:dyDescent="0.25">
      <c r="A127" s="142" t="s">
        <v>61</v>
      </c>
    </row>
    <row r="128" spans="1:1" x14ac:dyDescent="0.25">
      <c r="A128" s="144" t="s">
        <v>88</v>
      </c>
    </row>
    <row r="129" spans="1:1" x14ac:dyDescent="0.25">
      <c r="A129" s="144" t="s">
        <v>89</v>
      </c>
    </row>
    <row r="130" spans="1:1" x14ac:dyDescent="0.25">
      <c r="A130" s="144" t="s">
        <v>90</v>
      </c>
    </row>
    <row r="131" spans="1:1" x14ac:dyDescent="0.25">
      <c r="A131" s="142" t="s">
        <v>63</v>
      </c>
    </row>
    <row r="132" spans="1:1" x14ac:dyDescent="0.25">
      <c r="A132" s="142" t="s">
        <v>91</v>
      </c>
    </row>
    <row r="133" spans="1:1" x14ac:dyDescent="0.25">
      <c r="A133" s="142" t="s">
        <v>65</v>
      </c>
    </row>
    <row r="134" spans="1:1" x14ac:dyDescent="0.25">
      <c r="A134" s="142" t="s">
        <v>92</v>
      </c>
    </row>
    <row r="135" spans="1:1" x14ac:dyDescent="0.25">
      <c r="A135" s="141" t="s">
        <v>93</v>
      </c>
    </row>
    <row r="136" spans="1:1" x14ac:dyDescent="0.25">
      <c r="A136" s="141" t="s">
        <v>67</v>
      </c>
    </row>
    <row r="137" spans="1:1" x14ac:dyDescent="0.25">
      <c r="A137" s="141" t="s">
        <v>94</v>
      </c>
    </row>
    <row r="138" spans="1:1" x14ac:dyDescent="0.25">
      <c r="A138" s="142" t="s">
        <v>94</v>
      </c>
    </row>
    <row r="139" spans="1:1" x14ac:dyDescent="0.25">
      <c r="A139" s="144" t="s">
        <v>95</v>
      </c>
    </row>
    <row r="140" spans="1:1" ht="14.25" thickBot="1" x14ac:dyDescent="0.3">
      <c r="A140" s="146" t="s">
        <v>64</v>
      </c>
    </row>
    <row r="141" spans="1:1" x14ac:dyDescent="0.25">
      <c r="A141" s="147"/>
    </row>
  </sheetData>
  <sheetProtection insertRows="0" deleteRows="0"/>
  <mergeCells count="50">
    <mergeCell ref="A35:K35"/>
    <mergeCell ref="C29:D29"/>
    <mergeCell ref="C30:D30"/>
    <mergeCell ref="C31:D31"/>
    <mergeCell ref="C32:D32"/>
    <mergeCell ref="C33:D33"/>
    <mergeCell ref="C34:D34"/>
    <mergeCell ref="C23:D23"/>
    <mergeCell ref="C24:D24"/>
    <mergeCell ref="C25:D25"/>
    <mergeCell ref="C26:D26"/>
    <mergeCell ref="C27:D27"/>
    <mergeCell ref="C28:D28"/>
    <mergeCell ref="A16:B16"/>
    <mergeCell ref="C16:E16"/>
    <mergeCell ref="H16:I16"/>
    <mergeCell ref="A17:B17"/>
    <mergeCell ref="C17:E17"/>
    <mergeCell ref="A19:A22"/>
    <mergeCell ref="B19:B22"/>
    <mergeCell ref="C19:D22"/>
    <mergeCell ref="E19:E22"/>
    <mergeCell ref="F19:J19"/>
    <mergeCell ref="A14:B14"/>
    <mergeCell ref="C14:E14"/>
    <mergeCell ref="F14:H14"/>
    <mergeCell ref="A15:B15"/>
    <mergeCell ref="C15:E15"/>
    <mergeCell ref="H15:I15"/>
    <mergeCell ref="C12:E12"/>
    <mergeCell ref="F12:H12"/>
    <mergeCell ref="J12:K12"/>
    <mergeCell ref="A13:B13"/>
    <mergeCell ref="C13:E13"/>
    <mergeCell ref="F13:H13"/>
    <mergeCell ref="A8:K8"/>
    <mergeCell ref="B9:E9"/>
    <mergeCell ref="F9:G9"/>
    <mergeCell ref="A10:E10"/>
    <mergeCell ref="F10:K10"/>
    <mergeCell ref="A11:B11"/>
    <mergeCell ref="C11:E11"/>
    <mergeCell ref="F11:I11"/>
    <mergeCell ref="J11:K11"/>
    <mergeCell ref="B2:H4"/>
    <mergeCell ref="I2:K4"/>
    <mergeCell ref="B5:H5"/>
    <mergeCell ref="I5:K5"/>
    <mergeCell ref="A6:K6"/>
    <mergeCell ref="A7:K7"/>
  </mergeCells>
  <dataValidations count="6">
    <dataValidation type="list" allowBlank="1" showInputMessage="1" showErrorMessage="1" sqref="A32 IW32 SS32 ACO32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A65568 IW65568 SS65568 ACO65568 AMK65568 AWG65568 BGC65568 BPY65568 BZU65568 CJQ65568 CTM65568 DDI65568 DNE65568 DXA65568 EGW65568 EQS65568 FAO65568 FKK65568 FUG65568 GEC65568 GNY65568 GXU65568 HHQ65568 HRM65568 IBI65568 ILE65568 IVA65568 JEW65568 JOS65568 JYO65568 KIK65568 KSG65568 LCC65568 LLY65568 LVU65568 MFQ65568 MPM65568 MZI65568 NJE65568 NTA65568 OCW65568 OMS65568 OWO65568 PGK65568 PQG65568 QAC65568 QJY65568 QTU65568 RDQ65568 RNM65568 RXI65568 SHE65568 SRA65568 TAW65568 TKS65568 TUO65568 UEK65568 UOG65568 UYC65568 VHY65568 VRU65568 WBQ65568 WLM65568 WVI65568 A131104 IW131104 SS131104 ACO131104 AMK131104 AWG131104 BGC131104 BPY131104 BZU131104 CJQ131104 CTM131104 DDI131104 DNE131104 DXA131104 EGW131104 EQS131104 FAO131104 FKK131104 FUG131104 GEC131104 GNY131104 GXU131104 HHQ131104 HRM131104 IBI131104 ILE131104 IVA131104 JEW131104 JOS131104 JYO131104 KIK131104 KSG131104 LCC131104 LLY131104 LVU131104 MFQ131104 MPM131104 MZI131104 NJE131104 NTA131104 OCW131104 OMS131104 OWO131104 PGK131104 PQG131104 QAC131104 QJY131104 QTU131104 RDQ131104 RNM131104 RXI131104 SHE131104 SRA131104 TAW131104 TKS131104 TUO131104 UEK131104 UOG131104 UYC131104 VHY131104 VRU131104 WBQ131104 WLM131104 WVI131104 A196640 IW196640 SS196640 ACO196640 AMK196640 AWG196640 BGC196640 BPY196640 BZU196640 CJQ196640 CTM196640 DDI196640 DNE196640 DXA196640 EGW196640 EQS196640 FAO196640 FKK196640 FUG196640 GEC196640 GNY196640 GXU196640 HHQ196640 HRM196640 IBI196640 ILE196640 IVA196640 JEW196640 JOS196640 JYO196640 KIK196640 KSG196640 LCC196640 LLY196640 LVU196640 MFQ196640 MPM196640 MZI196640 NJE196640 NTA196640 OCW196640 OMS196640 OWO196640 PGK196640 PQG196640 QAC196640 QJY196640 QTU196640 RDQ196640 RNM196640 RXI196640 SHE196640 SRA196640 TAW196640 TKS196640 TUO196640 UEK196640 UOG196640 UYC196640 VHY196640 VRU196640 WBQ196640 WLM196640 WVI196640 A262176 IW262176 SS262176 ACO262176 AMK262176 AWG262176 BGC262176 BPY262176 BZU262176 CJQ262176 CTM262176 DDI262176 DNE262176 DXA262176 EGW262176 EQS262176 FAO262176 FKK262176 FUG262176 GEC262176 GNY262176 GXU262176 HHQ262176 HRM262176 IBI262176 ILE262176 IVA262176 JEW262176 JOS262176 JYO262176 KIK262176 KSG262176 LCC262176 LLY262176 LVU262176 MFQ262176 MPM262176 MZI262176 NJE262176 NTA262176 OCW262176 OMS262176 OWO262176 PGK262176 PQG262176 QAC262176 QJY262176 QTU262176 RDQ262176 RNM262176 RXI262176 SHE262176 SRA262176 TAW262176 TKS262176 TUO262176 UEK262176 UOG262176 UYC262176 VHY262176 VRU262176 WBQ262176 WLM262176 WVI262176 A327712 IW327712 SS327712 ACO327712 AMK327712 AWG327712 BGC327712 BPY327712 BZU327712 CJQ327712 CTM327712 DDI327712 DNE327712 DXA327712 EGW327712 EQS327712 FAO327712 FKK327712 FUG327712 GEC327712 GNY327712 GXU327712 HHQ327712 HRM327712 IBI327712 ILE327712 IVA327712 JEW327712 JOS327712 JYO327712 KIK327712 KSG327712 LCC327712 LLY327712 LVU327712 MFQ327712 MPM327712 MZI327712 NJE327712 NTA327712 OCW327712 OMS327712 OWO327712 PGK327712 PQG327712 QAC327712 QJY327712 QTU327712 RDQ327712 RNM327712 RXI327712 SHE327712 SRA327712 TAW327712 TKS327712 TUO327712 UEK327712 UOG327712 UYC327712 VHY327712 VRU327712 WBQ327712 WLM327712 WVI327712 A393248 IW393248 SS393248 ACO393248 AMK393248 AWG393248 BGC393248 BPY393248 BZU393248 CJQ393248 CTM393248 DDI393248 DNE393248 DXA393248 EGW393248 EQS393248 FAO393248 FKK393248 FUG393248 GEC393248 GNY393248 GXU393248 HHQ393248 HRM393248 IBI393248 ILE393248 IVA393248 JEW393248 JOS393248 JYO393248 KIK393248 KSG393248 LCC393248 LLY393248 LVU393248 MFQ393248 MPM393248 MZI393248 NJE393248 NTA393248 OCW393248 OMS393248 OWO393248 PGK393248 PQG393248 QAC393248 QJY393248 QTU393248 RDQ393248 RNM393248 RXI393248 SHE393248 SRA393248 TAW393248 TKS393248 TUO393248 UEK393248 UOG393248 UYC393248 VHY393248 VRU393248 WBQ393248 WLM393248 WVI393248 A458784 IW458784 SS458784 ACO458784 AMK458784 AWG458784 BGC458784 BPY458784 BZU458784 CJQ458784 CTM458784 DDI458784 DNE458784 DXA458784 EGW458784 EQS458784 FAO458784 FKK458784 FUG458784 GEC458784 GNY458784 GXU458784 HHQ458784 HRM458784 IBI458784 ILE458784 IVA458784 JEW458784 JOS458784 JYO458784 KIK458784 KSG458784 LCC458784 LLY458784 LVU458784 MFQ458784 MPM458784 MZI458784 NJE458784 NTA458784 OCW458784 OMS458784 OWO458784 PGK458784 PQG458784 QAC458784 QJY458784 QTU458784 RDQ458784 RNM458784 RXI458784 SHE458784 SRA458784 TAW458784 TKS458784 TUO458784 UEK458784 UOG458784 UYC458784 VHY458784 VRU458784 WBQ458784 WLM458784 WVI458784 A524320 IW524320 SS524320 ACO524320 AMK524320 AWG524320 BGC524320 BPY524320 BZU524320 CJQ524320 CTM524320 DDI524320 DNE524320 DXA524320 EGW524320 EQS524320 FAO524320 FKK524320 FUG524320 GEC524320 GNY524320 GXU524320 HHQ524320 HRM524320 IBI524320 ILE524320 IVA524320 JEW524320 JOS524320 JYO524320 KIK524320 KSG524320 LCC524320 LLY524320 LVU524320 MFQ524320 MPM524320 MZI524320 NJE524320 NTA524320 OCW524320 OMS524320 OWO524320 PGK524320 PQG524320 QAC524320 QJY524320 QTU524320 RDQ524320 RNM524320 RXI524320 SHE524320 SRA524320 TAW524320 TKS524320 TUO524320 UEK524320 UOG524320 UYC524320 VHY524320 VRU524320 WBQ524320 WLM524320 WVI524320 A589856 IW589856 SS589856 ACO589856 AMK589856 AWG589856 BGC589856 BPY589856 BZU589856 CJQ589856 CTM589856 DDI589856 DNE589856 DXA589856 EGW589856 EQS589856 FAO589856 FKK589856 FUG589856 GEC589856 GNY589856 GXU589856 HHQ589856 HRM589856 IBI589856 ILE589856 IVA589856 JEW589856 JOS589856 JYO589856 KIK589856 KSG589856 LCC589856 LLY589856 LVU589856 MFQ589856 MPM589856 MZI589856 NJE589856 NTA589856 OCW589856 OMS589856 OWO589856 PGK589856 PQG589856 QAC589856 QJY589856 QTU589856 RDQ589856 RNM589856 RXI589856 SHE589856 SRA589856 TAW589856 TKS589856 TUO589856 UEK589856 UOG589856 UYC589856 VHY589856 VRU589856 WBQ589856 WLM589856 WVI589856 A655392 IW655392 SS655392 ACO655392 AMK655392 AWG655392 BGC655392 BPY655392 BZU655392 CJQ655392 CTM655392 DDI655392 DNE655392 DXA655392 EGW655392 EQS655392 FAO655392 FKK655392 FUG655392 GEC655392 GNY655392 GXU655392 HHQ655392 HRM655392 IBI655392 ILE655392 IVA655392 JEW655392 JOS655392 JYO655392 KIK655392 KSG655392 LCC655392 LLY655392 LVU655392 MFQ655392 MPM655392 MZI655392 NJE655392 NTA655392 OCW655392 OMS655392 OWO655392 PGK655392 PQG655392 QAC655392 QJY655392 QTU655392 RDQ655392 RNM655392 RXI655392 SHE655392 SRA655392 TAW655392 TKS655392 TUO655392 UEK655392 UOG655392 UYC655392 VHY655392 VRU655392 WBQ655392 WLM655392 WVI655392 A720928 IW720928 SS720928 ACO720928 AMK720928 AWG720928 BGC720928 BPY720928 BZU720928 CJQ720928 CTM720928 DDI720928 DNE720928 DXA720928 EGW720928 EQS720928 FAO720928 FKK720928 FUG720928 GEC720928 GNY720928 GXU720928 HHQ720928 HRM720928 IBI720928 ILE720928 IVA720928 JEW720928 JOS720928 JYO720928 KIK720928 KSG720928 LCC720928 LLY720928 LVU720928 MFQ720928 MPM720928 MZI720928 NJE720928 NTA720928 OCW720928 OMS720928 OWO720928 PGK720928 PQG720928 QAC720928 QJY720928 QTU720928 RDQ720928 RNM720928 RXI720928 SHE720928 SRA720928 TAW720928 TKS720928 TUO720928 UEK720928 UOG720928 UYC720928 VHY720928 VRU720928 WBQ720928 WLM720928 WVI720928 A786464 IW786464 SS786464 ACO786464 AMK786464 AWG786464 BGC786464 BPY786464 BZU786464 CJQ786464 CTM786464 DDI786464 DNE786464 DXA786464 EGW786464 EQS786464 FAO786464 FKK786464 FUG786464 GEC786464 GNY786464 GXU786464 HHQ786464 HRM786464 IBI786464 ILE786464 IVA786464 JEW786464 JOS786464 JYO786464 KIK786464 KSG786464 LCC786464 LLY786464 LVU786464 MFQ786464 MPM786464 MZI786464 NJE786464 NTA786464 OCW786464 OMS786464 OWO786464 PGK786464 PQG786464 QAC786464 QJY786464 QTU786464 RDQ786464 RNM786464 RXI786464 SHE786464 SRA786464 TAW786464 TKS786464 TUO786464 UEK786464 UOG786464 UYC786464 VHY786464 VRU786464 WBQ786464 WLM786464 WVI786464 A852000 IW852000 SS852000 ACO852000 AMK852000 AWG852000 BGC852000 BPY852000 BZU852000 CJQ852000 CTM852000 DDI852000 DNE852000 DXA852000 EGW852000 EQS852000 FAO852000 FKK852000 FUG852000 GEC852000 GNY852000 GXU852000 HHQ852000 HRM852000 IBI852000 ILE852000 IVA852000 JEW852000 JOS852000 JYO852000 KIK852000 KSG852000 LCC852000 LLY852000 LVU852000 MFQ852000 MPM852000 MZI852000 NJE852000 NTA852000 OCW852000 OMS852000 OWO852000 PGK852000 PQG852000 QAC852000 QJY852000 QTU852000 RDQ852000 RNM852000 RXI852000 SHE852000 SRA852000 TAW852000 TKS852000 TUO852000 UEK852000 UOG852000 UYC852000 VHY852000 VRU852000 WBQ852000 WLM852000 WVI852000 A917536 IW917536 SS917536 ACO917536 AMK917536 AWG917536 BGC917536 BPY917536 BZU917536 CJQ917536 CTM917536 DDI917536 DNE917536 DXA917536 EGW917536 EQS917536 FAO917536 FKK917536 FUG917536 GEC917536 GNY917536 GXU917536 HHQ917536 HRM917536 IBI917536 ILE917536 IVA917536 JEW917536 JOS917536 JYO917536 KIK917536 KSG917536 LCC917536 LLY917536 LVU917536 MFQ917536 MPM917536 MZI917536 NJE917536 NTA917536 OCW917536 OMS917536 OWO917536 PGK917536 PQG917536 QAC917536 QJY917536 QTU917536 RDQ917536 RNM917536 RXI917536 SHE917536 SRA917536 TAW917536 TKS917536 TUO917536 UEK917536 UOG917536 UYC917536 VHY917536 VRU917536 WBQ917536 WLM917536 WVI917536 A983072 IW983072 SS983072 ACO983072 AMK983072 AWG983072 BGC983072 BPY983072 BZU983072 CJQ983072 CTM983072 DDI983072 DNE983072 DXA983072 EGW983072 EQS983072 FAO983072 FKK983072 FUG983072 GEC983072 GNY983072 GXU983072 HHQ983072 HRM983072 IBI983072 ILE983072 IVA983072 JEW983072 JOS983072 JYO983072 KIK983072 KSG983072 LCC983072 LLY983072 LVU983072 MFQ983072 MPM983072 MZI983072 NJE983072 NTA983072 OCW983072 OMS983072 OWO983072 PGK983072 PQG983072 QAC983072 QJY983072 QTU983072 RDQ983072 RNM983072 RXI983072 SHE983072 SRA983072 TAW983072 TKS983072 TUO983072 UEK983072 UOG983072 UYC983072 VHY983072 VRU983072 WBQ983072 WLM983072 WVI983072" xr:uid="{18E1CD84-E82F-4618-A884-3433DF15E66F}">
      <formula1>$C$92:$C$124</formula1>
    </dataValidation>
    <dataValidation type="list" allowBlank="1" showInputMessage="1" showErrorMessage="1" sqref="A33:A34 IW33:IW34 SS33:SS34 ACO33:ACO34 AMK33:AMK34 AWG33:AWG34 BGC33:BGC34 BPY33:BPY34 BZU33:BZU34 CJQ33:CJQ34 CTM33:CTM34 DDI33:DDI34 DNE33:DNE34 DXA33:DXA34 EGW33:EGW34 EQS33:EQS34 FAO33:FAO34 FKK33:FKK34 FUG33:FUG34 GEC33:GEC34 GNY33:GNY34 GXU33:GXU34 HHQ33:HHQ34 HRM33:HRM34 IBI33:IBI34 ILE33:ILE34 IVA33:IVA34 JEW33:JEW34 JOS33:JOS34 JYO33:JYO34 KIK33:KIK34 KSG33:KSG34 LCC33:LCC34 LLY33:LLY34 LVU33:LVU34 MFQ33:MFQ34 MPM33:MPM34 MZI33:MZI34 NJE33:NJE34 NTA33:NTA34 OCW33:OCW34 OMS33:OMS34 OWO33:OWO34 PGK33:PGK34 PQG33:PQG34 QAC33:QAC34 QJY33:QJY34 QTU33:QTU34 RDQ33:RDQ34 RNM33:RNM34 RXI33:RXI34 SHE33:SHE34 SRA33:SRA34 TAW33:TAW34 TKS33:TKS34 TUO33:TUO34 UEK33:UEK34 UOG33:UOG34 UYC33:UYC34 VHY33:VHY34 VRU33:VRU34 WBQ33:WBQ34 WLM33:WLM34 WVI33:WVI34 A65569:A65570 IW65569:IW65570 SS65569:SS65570 ACO65569:ACO65570 AMK65569:AMK65570 AWG65569:AWG65570 BGC65569:BGC65570 BPY65569:BPY65570 BZU65569:BZU65570 CJQ65569:CJQ65570 CTM65569:CTM65570 DDI65569:DDI65570 DNE65569:DNE65570 DXA65569:DXA65570 EGW65569:EGW65570 EQS65569:EQS65570 FAO65569:FAO65570 FKK65569:FKK65570 FUG65569:FUG65570 GEC65569:GEC65570 GNY65569:GNY65570 GXU65569:GXU65570 HHQ65569:HHQ65570 HRM65569:HRM65570 IBI65569:IBI65570 ILE65569:ILE65570 IVA65569:IVA65570 JEW65569:JEW65570 JOS65569:JOS65570 JYO65569:JYO65570 KIK65569:KIK65570 KSG65569:KSG65570 LCC65569:LCC65570 LLY65569:LLY65570 LVU65569:LVU65570 MFQ65569:MFQ65570 MPM65569:MPM65570 MZI65569:MZI65570 NJE65569:NJE65570 NTA65569:NTA65570 OCW65569:OCW65570 OMS65569:OMS65570 OWO65569:OWO65570 PGK65569:PGK65570 PQG65569:PQG65570 QAC65569:QAC65570 QJY65569:QJY65570 QTU65569:QTU65570 RDQ65569:RDQ65570 RNM65569:RNM65570 RXI65569:RXI65570 SHE65569:SHE65570 SRA65569:SRA65570 TAW65569:TAW65570 TKS65569:TKS65570 TUO65569:TUO65570 UEK65569:UEK65570 UOG65569:UOG65570 UYC65569:UYC65570 VHY65569:VHY65570 VRU65569:VRU65570 WBQ65569:WBQ65570 WLM65569:WLM65570 WVI65569:WVI65570 A131105:A131106 IW131105:IW131106 SS131105:SS131106 ACO131105:ACO131106 AMK131105:AMK131106 AWG131105:AWG131106 BGC131105:BGC131106 BPY131105:BPY131106 BZU131105:BZU131106 CJQ131105:CJQ131106 CTM131105:CTM131106 DDI131105:DDI131106 DNE131105:DNE131106 DXA131105:DXA131106 EGW131105:EGW131106 EQS131105:EQS131106 FAO131105:FAO131106 FKK131105:FKK131106 FUG131105:FUG131106 GEC131105:GEC131106 GNY131105:GNY131106 GXU131105:GXU131106 HHQ131105:HHQ131106 HRM131105:HRM131106 IBI131105:IBI131106 ILE131105:ILE131106 IVA131105:IVA131106 JEW131105:JEW131106 JOS131105:JOS131106 JYO131105:JYO131106 KIK131105:KIK131106 KSG131105:KSG131106 LCC131105:LCC131106 LLY131105:LLY131106 LVU131105:LVU131106 MFQ131105:MFQ131106 MPM131105:MPM131106 MZI131105:MZI131106 NJE131105:NJE131106 NTA131105:NTA131106 OCW131105:OCW131106 OMS131105:OMS131106 OWO131105:OWO131106 PGK131105:PGK131106 PQG131105:PQG131106 QAC131105:QAC131106 QJY131105:QJY131106 QTU131105:QTU131106 RDQ131105:RDQ131106 RNM131105:RNM131106 RXI131105:RXI131106 SHE131105:SHE131106 SRA131105:SRA131106 TAW131105:TAW131106 TKS131105:TKS131106 TUO131105:TUO131106 UEK131105:UEK131106 UOG131105:UOG131106 UYC131105:UYC131106 VHY131105:VHY131106 VRU131105:VRU131106 WBQ131105:WBQ131106 WLM131105:WLM131106 WVI131105:WVI131106 A196641:A196642 IW196641:IW196642 SS196641:SS196642 ACO196641:ACO196642 AMK196641:AMK196642 AWG196641:AWG196642 BGC196641:BGC196642 BPY196641:BPY196642 BZU196641:BZU196642 CJQ196641:CJQ196642 CTM196641:CTM196642 DDI196641:DDI196642 DNE196641:DNE196642 DXA196641:DXA196642 EGW196641:EGW196642 EQS196641:EQS196642 FAO196641:FAO196642 FKK196641:FKK196642 FUG196641:FUG196642 GEC196641:GEC196642 GNY196641:GNY196642 GXU196641:GXU196642 HHQ196641:HHQ196642 HRM196641:HRM196642 IBI196641:IBI196642 ILE196641:ILE196642 IVA196641:IVA196642 JEW196641:JEW196642 JOS196641:JOS196642 JYO196641:JYO196642 KIK196641:KIK196642 KSG196641:KSG196642 LCC196641:LCC196642 LLY196641:LLY196642 LVU196641:LVU196642 MFQ196641:MFQ196642 MPM196641:MPM196642 MZI196641:MZI196642 NJE196641:NJE196642 NTA196641:NTA196642 OCW196641:OCW196642 OMS196641:OMS196642 OWO196641:OWO196642 PGK196641:PGK196642 PQG196641:PQG196642 QAC196641:QAC196642 QJY196641:QJY196642 QTU196641:QTU196642 RDQ196641:RDQ196642 RNM196641:RNM196642 RXI196641:RXI196642 SHE196641:SHE196642 SRA196641:SRA196642 TAW196641:TAW196642 TKS196641:TKS196642 TUO196641:TUO196642 UEK196641:UEK196642 UOG196641:UOG196642 UYC196641:UYC196642 VHY196641:VHY196642 VRU196641:VRU196642 WBQ196641:WBQ196642 WLM196641:WLM196642 WVI196641:WVI196642 A262177:A262178 IW262177:IW262178 SS262177:SS262178 ACO262177:ACO262178 AMK262177:AMK262178 AWG262177:AWG262178 BGC262177:BGC262178 BPY262177:BPY262178 BZU262177:BZU262178 CJQ262177:CJQ262178 CTM262177:CTM262178 DDI262177:DDI262178 DNE262177:DNE262178 DXA262177:DXA262178 EGW262177:EGW262178 EQS262177:EQS262178 FAO262177:FAO262178 FKK262177:FKK262178 FUG262177:FUG262178 GEC262177:GEC262178 GNY262177:GNY262178 GXU262177:GXU262178 HHQ262177:HHQ262178 HRM262177:HRM262178 IBI262177:IBI262178 ILE262177:ILE262178 IVA262177:IVA262178 JEW262177:JEW262178 JOS262177:JOS262178 JYO262177:JYO262178 KIK262177:KIK262178 KSG262177:KSG262178 LCC262177:LCC262178 LLY262177:LLY262178 LVU262177:LVU262178 MFQ262177:MFQ262178 MPM262177:MPM262178 MZI262177:MZI262178 NJE262177:NJE262178 NTA262177:NTA262178 OCW262177:OCW262178 OMS262177:OMS262178 OWO262177:OWO262178 PGK262177:PGK262178 PQG262177:PQG262178 QAC262177:QAC262178 QJY262177:QJY262178 QTU262177:QTU262178 RDQ262177:RDQ262178 RNM262177:RNM262178 RXI262177:RXI262178 SHE262177:SHE262178 SRA262177:SRA262178 TAW262177:TAW262178 TKS262177:TKS262178 TUO262177:TUO262178 UEK262177:UEK262178 UOG262177:UOG262178 UYC262177:UYC262178 VHY262177:VHY262178 VRU262177:VRU262178 WBQ262177:WBQ262178 WLM262177:WLM262178 WVI262177:WVI262178 A327713:A327714 IW327713:IW327714 SS327713:SS327714 ACO327713:ACO327714 AMK327713:AMK327714 AWG327713:AWG327714 BGC327713:BGC327714 BPY327713:BPY327714 BZU327713:BZU327714 CJQ327713:CJQ327714 CTM327713:CTM327714 DDI327713:DDI327714 DNE327713:DNE327714 DXA327713:DXA327714 EGW327713:EGW327714 EQS327713:EQS327714 FAO327713:FAO327714 FKK327713:FKK327714 FUG327713:FUG327714 GEC327713:GEC327714 GNY327713:GNY327714 GXU327713:GXU327714 HHQ327713:HHQ327714 HRM327713:HRM327714 IBI327713:IBI327714 ILE327713:ILE327714 IVA327713:IVA327714 JEW327713:JEW327714 JOS327713:JOS327714 JYO327713:JYO327714 KIK327713:KIK327714 KSG327713:KSG327714 LCC327713:LCC327714 LLY327713:LLY327714 LVU327713:LVU327714 MFQ327713:MFQ327714 MPM327713:MPM327714 MZI327713:MZI327714 NJE327713:NJE327714 NTA327713:NTA327714 OCW327713:OCW327714 OMS327713:OMS327714 OWO327713:OWO327714 PGK327713:PGK327714 PQG327713:PQG327714 QAC327713:QAC327714 QJY327713:QJY327714 QTU327713:QTU327714 RDQ327713:RDQ327714 RNM327713:RNM327714 RXI327713:RXI327714 SHE327713:SHE327714 SRA327713:SRA327714 TAW327713:TAW327714 TKS327713:TKS327714 TUO327713:TUO327714 UEK327713:UEK327714 UOG327713:UOG327714 UYC327713:UYC327714 VHY327713:VHY327714 VRU327713:VRU327714 WBQ327713:WBQ327714 WLM327713:WLM327714 WVI327713:WVI327714 A393249:A393250 IW393249:IW393250 SS393249:SS393250 ACO393249:ACO393250 AMK393249:AMK393250 AWG393249:AWG393250 BGC393249:BGC393250 BPY393249:BPY393250 BZU393249:BZU393250 CJQ393249:CJQ393250 CTM393249:CTM393250 DDI393249:DDI393250 DNE393249:DNE393250 DXA393249:DXA393250 EGW393249:EGW393250 EQS393249:EQS393250 FAO393249:FAO393250 FKK393249:FKK393250 FUG393249:FUG393250 GEC393249:GEC393250 GNY393249:GNY393250 GXU393249:GXU393250 HHQ393249:HHQ393250 HRM393249:HRM393250 IBI393249:IBI393250 ILE393249:ILE393250 IVA393249:IVA393250 JEW393249:JEW393250 JOS393249:JOS393250 JYO393249:JYO393250 KIK393249:KIK393250 KSG393249:KSG393250 LCC393249:LCC393250 LLY393249:LLY393250 LVU393249:LVU393250 MFQ393249:MFQ393250 MPM393249:MPM393250 MZI393249:MZI393250 NJE393249:NJE393250 NTA393249:NTA393250 OCW393249:OCW393250 OMS393249:OMS393250 OWO393249:OWO393250 PGK393249:PGK393250 PQG393249:PQG393250 QAC393249:QAC393250 QJY393249:QJY393250 QTU393249:QTU393250 RDQ393249:RDQ393250 RNM393249:RNM393250 RXI393249:RXI393250 SHE393249:SHE393250 SRA393249:SRA393250 TAW393249:TAW393250 TKS393249:TKS393250 TUO393249:TUO393250 UEK393249:UEK393250 UOG393249:UOG393250 UYC393249:UYC393250 VHY393249:VHY393250 VRU393249:VRU393250 WBQ393249:WBQ393250 WLM393249:WLM393250 WVI393249:WVI393250 A458785:A458786 IW458785:IW458786 SS458785:SS458786 ACO458785:ACO458786 AMK458785:AMK458786 AWG458785:AWG458786 BGC458785:BGC458786 BPY458785:BPY458786 BZU458785:BZU458786 CJQ458785:CJQ458786 CTM458785:CTM458786 DDI458785:DDI458786 DNE458785:DNE458786 DXA458785:DXA458786 EGW458785:EGW458786 EQS458785:EQS458786 FAO458785:FAO458786 FKK458785:FKK458786 FUG458785:FUG458786 GEC458785:GEC458786 GNY458785:GNY458786 GXU458785:GXU458786 HHQ458785:HHQ458786 HRM458785:HRM458786 IBI458785:IBI458786 ILE458785:ILE458786 IVA458785:IVA458786 JEW458785:JEW458786 JOS458785:JOS458786 JYO458785:JYO458786 KIK458785:KIK458786 KSG458785:KSG458786 LCC458785:LCC458786 LLY458785:LLY458786 LVU458785:LVU458786 MFQ458785:MFQ458786 MPM458785:MPM458786 MZI458785:MZI458786 NJE458785:NJE458786 NTA458785:NTA458786 OCW458785:OCW458786 OMS458785:OMS458786 OWO458785:OWO458786 PGK458785:PGK458786 PQG458785:PQG458786 QAC458785:QAC458786 QJY458785:QJY458786 QTU458785:QTU458786 RDQ458785:RDQ458786 RNM458785:RNM458786 RXI458785:RXI458786 SHE458785:SHE458786 SRA458785:SRA458786 TAW458785:TAW458786 TKS458785:TKS458786 TUO458785:TUO458786 UEK458785:UEK458786 UOG458785:UOG458786 UYC458785:UYC458786 VHY458785:VHY458786 VRU458785:VRU458786 WBQ458785:WBQ458786 WLM458785:WLM458786 WVI458785:WVI458786 A524321:A524322 IW524321:IW524322 SS524321:SS524322 ACO524321:ACO524322 AMK524321:AMK524322 AWG524321:AWG524322 BGC524321:BGC524322 BPY524321:BPY524322 BZU524321:BZU524322 CJQ524321:CJQ524322 CTM524321:CTM524322 DDI524321:DDI524322 DNE524321:DNE524322 DXA524321:DXA524322 EGW524321:EGW524322 EQS524321:EQS524322 FAO524321:FAO524322 FKK524321:FKK524322 FUG524321:FUG524322 GEC524321:GEC524322 GNY524321:GNY524322 GXU524321:GXU524322 HHQ524321:HHQ524322 HRM524321:HRM524322 IBI524321:IBI524322 ILE524321:ILE524322 IVA524321:IVA524322 JEW524321:JEW524322 JOS524321:JOS524322 JYO524321:JYO524322 KIK524321:KIK524322 KSG524321:KSG524322 LCC524321:LCC524322 LLY524321:LLY524322 LVU524321:LVU524322 MFQ524321:MFQ524322 MPM524321:MPM524322 MZI524321:MZI524322 NJE524321:NJE524322 NTA524321:NTA524322 OCW524321:OCW524322 OMS524321:OMS524322 OWO524321:OWO524322 PGK524321:PGK524322 PQG524321:PQG524322 QAC524321:QAC524322 QJY524321:QJY524322 QTU524321:QTU524322 RDQ524321:RDQ524322 RNM524321:RNM524322 RXI524321:RXI524322 SHE524321:SHE524322 SRA524321:SRA524322 TAW524321:TAW524322 TKS524321:TKS524322 TUO524321:TUO524322 UEK524321:UEK524322 UOG524321:UOG524322 UYC524321:UYC524322 VHY524321:VHY524322 VRU524321:VRU524322 WBQ524321:WBQ524322 WLM524321:WLM524322 WVI524321:WVI524322 A589857:A589858 IW589857:IW589858 SS589857:SS589858 ACO589857:ACO589858 AMK589857:AMK589858 AWG589857:AWG589858 BGC589857:BGC589858 BPY589857:BPY589858 BZU589857:BZU589858 CJQ589857:CJQ589858 CTM589857:CTM589858 DDI589857:DDI589858 DNE589857:DNE589858 DXA589857:DXA589858 EGW589857:EGW589858 EQS589857:EQS589858 FAO589857:FAO589858 FKK589857:FKK589858 FUG589857:FUG589858 GEC589857:GEC589858 GNY589857:GNY589858 GXU589857:GXU589858 HHQ589857:HHQ589858 HRM589857:HRM589858 IBI589857:IBI589858 ILE589857:ILE589858 IVA589857:IVA589858 JEW589857:JEW589858 JOS589857:JOS589858 JYO589857:JYO589858 KIK589857:KIK589858 KSG589857:KSG589858 LCC589857:LCC589858 LLY589857:LLY589858 LVU589857:LVU589858 MFQ589857:MFQ589858 MPM589857:MPM589858 MZI589857:MZI589858 NJE589857:NJE589858 NTA589857:NTA589858 OCW589857:OCW589858 OMS589857:OMS589858 OWO589857:OWO589858 PGK589857:PGK589858 PQG589857:PQG589858 QAC589857:QAC589858 QJY589857:QJY589858 QTU589857:QTU589858 RDQ589857:RDQ589858 RNM589857:RNM589858 RXI589857:RXI589858 SHE589857:SHE589858 SRA589857:SRA589858 TAW589857:TAW589858 TKS589857:TKS589858 TUO589857:TUO589858 UEK589857:UEK589858 UOG589857:UOG589858 UYC589857:UYC589858 VHY589857:VHY589858 VRU589857:VRU589858 WBQ589857:WBQ589858 WLM589857:WLM589858 WVI589857:WVI589858 A655393:A655394 IW655393:IW655394 SS655393:SS655394 ACO655393:ACO655394 AMK655393:AMK655394 AWG655393:AWG655394 BGC655393:BGC655394 BPY655393:BPY655394 BZU655393:BZU655394 CJQ655393:CJQ655394 CTM655393:CTM655394 DDI655393:DDI655394 DNE655393:DNE655394 DXA655393:DXA655394 EGW655393:EGW655394 EQS655393:EQS655394 FAO655393:FAO655394 FKK655393:FKK655394 FUG655393:FUG655394 GEC655393:GEC655394 GNY655393:GNY655394 GXU655393:GXU655394 HHQ655393:HHQ655394 HRM655393:HRM655394 IBI655393:IBI655394 ILE655393:ILE655394 IVA655393:IVA655394 JEW655393:JEW655394 JOS655393:JOS655394 JYO655393:JYO655394 KIK655393:KIK655394 KSG655393:KSG655394 LCC655393:LCC655394 LLY655393:LLY655394 LVU655393:LVU655394 MFQ655393:MFQ655394 MPM655393:MPM655394 MZI655393:MZI655394 NJE655393:NJE655394 NTA655393:NTA655394 OCW655393:OCW655394 OMS655393:OMS655394 OWO655393:OWO655394 PGK655393:PGK655394 PQG655393:PQG655394 QAC655393:QAC655394 QJY655393:QJY655394 QTU655393:QTU655394 RDQ655393:RDQ655394 RNM655393:RNM655394 RXI655393:RXI655394 SHE655393:SHE655394 SRA655393:SRA655394 TAW655393:TAW655394 TKS655393:TKS655394 TUO655393:TUO655394 UEK655393:UEK655394 UOG655393:UOG655394 UYC655393:UYC655394 VHY655393:VHY655394 VRU655393:VRU655394 WBQ655393:WBQ655394 WLM655393:WLM655394 WVI655393:WVI655394 A720929:A720930 IW720929:IW720930 SS720929:SS720930 ACO720929:ACO720930 AMK720929:AMK720930 AWG720929:AWG720930 BGC720929:BGC720930 BPY720929:BPY720930 BZU720929:BZU720930 CJQ720929:CJQ720930 CTM720929:CTM720930 DDI720929:DDI720930 DNE720929:DNE720930 DXA720929:DXA720930 EGW720929:EGW720930 EQS720929:EQS720930 FAO720929:FAO720930 FKK720929:FKK720930 FUG720929:FUG720930 GEC720929:GEC720930 GNY720929:GNY720930 GXU720929:GXU720930 HHQ720929:HHQ720930 HRM720929:HRM720930 IBI720929:IBI720930 ILE720929:ILE720930 IVA720929:IVA720930 JEW720929:JEW720930 JOS720929:JOS720930 JYO720929:JYO720930 KIK720929:KIK720930 KSG720929:KSG720930 LCC720929:LCC720930 LLY720929:LLY720930 LVU720929:LVU720930 MFQ720929:MFQ720930 MPM720929:MPM720930 MZI720929:MZI720930 NJE720929:NJE720930 NTA720929:NTA720930 OCW720929:OCW720930 OMS720929:OMS720930 OWO720929:OWO720930 PGK720929:PGK720930 PQG720929:PQG720930 QAC720929:QAC720930 QJY720929:QJY720930 QTU720929:QTU720930 RDQ720929:RDQ720930 RNM720929:RNM720930 RXI720929:RXI720930 SHE720929:SHE720930 SRA720929:SRA720930 TAW720929:TAW720930 TKS720929:TKS720930 TUO720929:TUO720930 UEK720929:UEK720930 UOG720929:UOG720930 UYC720929:UYC720930 VHY720929:VHY720930 VRU720929:VRU720930 WBQ720929:WBQ720930 WLM720929:WLM720930 WVI720929:WVI720930 A786465:A786466 IW786465:IW786466 SS786465:SS786466 ACO786465:ACO786466 AMK786465:AMK786466 AWG786465:AWG786466 BGC786465:BGC786466 BPY786465:BPY786466 BZU786465:BZU786466 CJQ786465:CJQ786466 CTM786465:CTM786466 DDI786465:DDI786466 DNE786465:DNE786466 DXA786465:DXA786466 EGW786465:EGW786466 EQS786465:EQS786466 FAO786465:FAO786466 FKK786465:FKK786466 FUG786465:FUG786466 GEC786465:GEC786466 GNY786465:GNY786466 GXU786465:GXU786466 HHQ786465:HHQ786466 HRM786465:HRM786466 IBI786465:IBI786466 ILE786465:ILE786466 IVA786465:IVA786466 JEW786465:JEW786466 JOS786465:JOS786466 JYO786465:JYO786466 KIK786465:KIK786466 KSG786465:KSG786466 LCC786465:LCC786466 LLY786465:LLY786466 LVU786465:LVU786466 MFQ786465:MFQ786466 MPM786465:MPM786466 MZI786465:MZI786466 NJE786465:NJE786466 NTA786465:NTA786466 OCW786465:OCW786466 OMS786465:OMS786466 OWO786465:OWO786466 PGK786465:PGK786466 PQG786465:PQG786466 QAC786465:QAC786466 QJY786465:QJY786466 QTU786465:QTU786466 RDQ786465:RDQ786466 RNM786465:RNM786466 RXI786465:RXI786466 SHE786465:SHE786466 SRA786465:SRA786466 TAW786465:TAW786466 TKS786465:TKS786466 TUO786465:TUO786466 UEK786465:UEK786466 UOG786465:UOG786466 UYC786465:UYC786466 VHY786465:VHY786466 VRU786465:VRU786466 WBQ786465:WBQ786466 WLM786465:WLM786466 WVI786465:WVI786466 A852001:A852002 IW852001:IW852002 SS852001:SS852002 ACO852001:ACO852002 AMK852001:AMK852002 AWG852001:AWG852002 BGC852001:BGC852002 BPY852001:BPY852002 BZU852001:BZU852002 CJQ852001:CJQ852002 CTM852001:CTM852002 DDI852001:DDI852002 DNE852001:DNE852002 DXA852001:DXA852002 EGW852001:EGW852002 EQS852001:EQS852002 FAO852001:FAO852002 FKK852001:FKK852002 FUG852001:FUG852002 GEC852001:GEC852002 GNY852001:GNY852002 GXU852001:GXU852002 HHQ852001:HHQ852002 HRM852001:HRM852002 IBI852001:IBI852002 ILE852001:ILE852002 IVA852001:IVA852002 JEW852001:JEW852002 JOS852001:JOS852002 JYO852001:JYO852002 KIK852001:KIK852002 KSG852001:KSG852002 LCC852001:LCC852002 LLY852001:LLY852002 LVU852001:LVU852002 MFQ852001:MFQ852002 MPM852001:MPM852002 MZI852001:MZI852002 NJE852001:NJE852002 NTA852001:NTA852002 OCW852001:OCW852002 OMS852001:OMS852002 OWO852001:OWO852002 PGK852001:PGK852002 PQG852001:PQG852002 QAC852001:QAC852002 QJY852001:QJY852002 QTU852001:QTU852002 RDQ852001:RDQ852002 RNM852001:RNM852002 RXI852001:RXI852002 SHE852001:SHE852002 SRA852001:SRA852002 TAW852001:TAW852002 TKS852001:TKS852002 TUO852001:TUO852002 UEK852001:UEK852002 UOG852001:UOG852002 UYC852001:UYC852002 VHY852001:VHY852002 VRU852001:VRU852002 WBQ852001:WBQ852002 WLM852001:WLM852002 WVI852001:WVI852002 A917537:A917538 IW917537:IW917538 SS917537:SS917538 ACO917537:ACO917538 AMK917537:AMK917538 AWG917537:AWG917538 BGC917537:BGC917538 BPY917537:BPY917538 BZU917537:BZU917538 CJQ917537:CJQ917538 CTM917537:CTM917538 DDI917537:DDI917538 DNE917537:DNE917538 DXA917537:DXA917538 EGW917537:EGW917538 EQS917537:EQS917538 FAO917537:FAO917538 FKK917537:FKK917538 FUG917537:FUG917538 GEC917537:GEC917538 GNY917537:GNY917538 GXU917537:GXU917538 HHQ917537:HHQ917538 HRM917537:HRM917538 IBI917537:IBI917538 ILE917537:ILE917538 IVA917537:IVA917538 JEW917537:JEW917538 JOS917537:JOS917538 JYO917537:JYO917538 KIK917537:KIK917538 KSG917537:KSG917538 LCC917537:LCC917538 LLY917537:LLY917538 LVU917537:LVU917538 MFQ917537:MFQ917538 MPM917537:MPM917538 MZI917537:MZI917538 NJE917537:NJE917538 NTA917537:NTA917538 OCW917537:OCW917538 OMS917537:OMS917538 OWO917537:OWO917538 PGK917537:PGK917538 PQG917537:PQG917538 QAC917537:QAC917538 QJY917537:QJY917538 QTU917537:QTU917538 RDQ917537:RDQ917538 RNM917537:RNM917538 RXI917537:RXI917538 SHE917537:SHE917538 SRA917537:SRA917538 TAW917537:TAW917538 TKS917537:TKS917538 TUO917537:TUO917538 UEK917537:UEK917538 UOG917537:UOG917538 UYC917537:UYC917538 VHY917537:VHY917538 VRU917537:VRU917538 WBQ917537:WBQ917538 WLM917537:WLM917538 WVI917537:WVI917538 A983073:A983074 IW983073:IW983074 SS983073:SS983074 ACO983073:ACO983074 AMK983073:AMK983074 AWG983073:AWG983074 BGC983073:BGC983074 BPY983073:BPY983074 BZU983073:BZU983074 CJQ983073:CJQ983074 CTM983073:CTM983074 DDI983073:DDI983074 DNE983073:DNE983074 DXA983073:DXA983074 EGW983073:EGW983074 EQS983073:EQS983074 FAO983073:FAO983074 FKK983073:FKK983074 FUG983073:FUG983074 GEC983073:GEC983074 GNY983073:GNY983074 GXU983073:GXU983074 HHQ983073:HHQ983074 HRM983073:HRM983074 IBI983073:IBI983074 ILE983073:ILE983074 IVA983073:IVA983074 JEW983073:JEW983074 JOS983073:JOS983074 JYO983073:JYO983074 KIK983073:KIK983074 KSG983073:KSG983074 LCC983073:LCC983074 LLY983073:LLY983074 LVU983073:LVU983074 MFQ983073:MFQ983074 MPM983073:MPM983074 MZI983073:MZI983074 NJE983073:NJE983074 NTA983073:NTA983074 OCW983073:OCW983074 OMS983073:OMS983074 OWO983073:OWO983074 PGK983073:PGK983074 PQG983073:PQG983074 QAC983073:QAC983074 QJY983073:QJY983074 QTU983073:QTU983074 RDQ983073:RDQ983074 RNM983073:RNM983074 RXI983073:RXI983074 SHE983073:SHE983074 SRA983073:SRA983074 TAW983073:TAW983074 TKS983073:TKS983074 TUO983073:TUO983074 UEK983073:UEK983074 UOG983073:UOG983074 UYC983073:UYC983074 VHY983073:VHY983074 VRU983073:VRU983074 WBQ983073:WBQ983074 WLM983073:WLM983074 WVI983073:WVI983074 A25:A31 IW25:IW31 SS25:SS31 ACO25:ACO31 AMK25:AMK31 AWG25:AWG31 BGC25:BGC31 BPY25:BPY31 BZU25:BZU31 CJQ25:CJQ31 CTM25:CTM31 DDI25:DDI31 DNE25:DNE31 DXA25:DXA31 EGW25:EGW31 EQS25:EQS31 FAO25:FAO31 FKK25:FKK31 FUG25:FUG31 GEC25:GEC31 GNY25:GNY31 GXU25:GXU31 HHQ25:HHQ31 HRM25:HRM31 IBI25:IBI31 ILE25:ILE31 IVA25:IVA31 JEW25:JEW31 JOS25:JOS31 JYO25:JYO31 KIK25:KIK31 KSG25:KSG31 LCC25:LCC31 LLY25:LLY31 LVU25:LVU31 MFQ25:MFQ31 MPM25:MPM31 MZI25:MZI31 NJE25:NJE31 NTA25:NTA31 OCW25:OCW31 OMS25:OMS31 OWO25:OWO31 PGK25:PGK31 PQG25:PQG31 QAC25:QAC31 QJY25:QJY31 QTU25:QTU31 RDQ25:RDQ31 RNM25:RNM31 RXI25:RXI31 SHE25:SHE31 SRA25:SRA31 TAW25:TAW31 TKS25:TKS31 TUO25:TUO31 UEK25:UEK31 UOG25:UOG31 UYC25:UYC31 VHY25:VHY31 VRU25:VRU31 WBQ25:WBQ31 WLM25:WLM31 WVI25:WVI31 A65561:A65567 IW65561:IW65567 SS65561:SS65567 ACO65561:ACO65567 AMK65561:AMK65567 AWG65561:AWG65567 BGC65561:BGC65567 BPY65561:BPY65567 BZU65561:BZU65567 CJQ65561:CJQ65567 CTM65561:CTM65567 DDI65561:DDI65567 DNE65561:DNE65567 DXA65561:DXA65567 EGW65561:EGW65567 EQS65561:EQS65567 FAO65561:FAO65567 FKK65561:FKK65567 FUG65561:FUG65567 GEC65561:GEC65567 GNY65561:GNY65567 GXU65561:GXU65567 HHQ65561:HHQ65567 HRM65561:HRM65567 IBI65561:IBI65567 ILE65561:ILE65567 IVA65561:IVA65567 JEW65561:JEW65567 JOS65561:JOS65567 JYO65561:JYO65567 KIK65561:KIK65567 KSG65561:KSG65567 LCC65561:LCC65567 LLY65561:LLY65567 LVU65561:LVU65567 MFQ65561:MFQ65567 MPM65561:MPM65567 MZI65561:MZI65567 NJE65561:NJE65567 NTA65561:NTA65567 OCW65561:OCW65567 OMS65561:OMS65567 OWO65561:OWO65567 PGK65561:PGK65567 PQG65561:PQG65567 QAC65561:QAC65567 QJY65561:QJY65567 QTU65561:QTU65567 RDQ65561:RDQ65567 RNM65561:RNM65567 RXI65561:RXI65567 SHE65561:SHE65567 SRA65561:SRA65567 TAW65561:TAW65567 TKS65561:TKS65567 TUO65561:TUO65567 UEK65561:UEK65567 UOG65561:UOG65567 UYC65561:UYC65567 VHY65561:VHY65567 VRU65561:VRU65567 WBQ65561:WBQ65567 WLM65561:WLM65567 WVI65561:WVI65567 A131097:A131103 IW131097:IW131103 SS131097:SS131103 ACO131097:ACO131103 AMK131097:AMK131103 AWG131097:AWG131103 BGC131097:BGC131103 BPY131097:BPY131103 BZU131097:BZU131103 CJQ131097:CJQ131103 CTM131097:CTM131103 DDI131097:DDI131103 DNE131097:DNE131103 DXA131097:DXA131103 EGW131097:EGW131103 EQS131097:EQS131103 FAO131097:FAO131103 FKK131097:FKK131103 FUG131097:FUG131103 GEC131097:GEC131103 GNY131097:GNY131103 GXU131097:GXU131103 HHQ131097:HHQ131103 HRM131097:HRM131103 IBI131097:IBI131103 ILE131097:ILE131103 IVA131097:IVA131103 JEW131097:JEW131103 JOS131097:JOS131103 JYO131097:JYO131103 KIK131097:KIK131103 KSG131097:KSG131103 LCC131097:LCC131103 LLY131097:LLY131103 LVU131097:LVU131103 MFQ131097:MFQ131103 MPM131097:MPM131103 MZI131097:MZI131103 NJE131097:NJE131103 NTA131097:NTA131103 OCW131097:OCW131103 OMS131097:OMS131103 OWO131097:OWO131103 PGK131097:PGK131103 PQG131097:PQG131103 QAC131097:QAC131103 QJY131097:QJY131103 QTU131097:QTU131103 RDQ131097:RDQ131103 RNM131097:RNM131103 RXI131097:RXI131103 SHE131097:SHE131103 SRA131097:SRA131103 TAW131097:TAW131103 TKS131097:TKS131103 TUO131097:TUO131103 UEK131097:UEK131103 UOG131097:UOG131103 UYC131097:UYC131103 VHY131097:VHY131103 VRU131097:VRU131103 WBQ131097:WBQ131103 WLM131097:WLM131103 WVI131097:WVI131103 A196633:A196639 IW196633:IW196639 SS196633:SS196639 ACO196633:ACO196639 AMK196633:AMK196639 AWG196633:AWG196639 BGC196633:BGC196639 BPY196633:BPY196639 BZU196633:BZU196639 CJQ196633:CJQ196639 CTM196633:CTM196639 DDI196633:DDI196639 DNE196633:DNE196639 DXA196633:DXA196639 EGW196633:EGW196639 EQS196633:EQS196639 FAO196633:FAO196639 FKK196633:FKK196639 FUG196633:FUG196639 GEC196633:GEC196639 GNY196633:GNY196639 GXU196633:GXU196639 HHQ196633:HHQ196639 HRM196633:HRM196639 IBI196633:IBI196639 ILE196633:ILE196639 IVA196633:IVA196639 JEW196633:JEW196639 JOS196633:JOS196639 JYO196633:JYO196639 KIK196633:KIK196639 KSG196633:KSG196639 LCC196633:LCC196639 LLY196633:LLY196639 LVU196633:LVU196639 MFQ196633:MFQ196639 MPM196633:MPM196639 MZI196633:MZI196639 NJE196633:NJE196639 NTA196633:NTA196639 OCW196633:OCW196639 OMS196633:OMS196639 OWO196633:OWO196639 PGK196633:PGK196639 PQG196633:PQG196639 QAC196633:QAC196639 QJY196633:QJY196639 QTU196633:QTU196639 RDQ196633:RDQ196639 RNM196633:RNM196639 RXI196633:RXI196639 SHE196633:SHE196639 SRA196633:SRA196639 TAW196633:TAW196639 TKS196633:TKS196639 TUO196633:TUO196639 UEK196633:UEK196639 UOG196633:UOG196639 UYC196633:UYC196639 VHY196633:VHY196639 VRU196633:VRU196639 WBQ196633:WBQ196639 WLM196633:WLM196639 WVI196633:WVI196639 A262169:A262175 IW262169:IW262175 SS262169:SS262175 ACO262169:ACO262175 AMK262169:AMK262175 AWG262169:AWG262175 BGC262169:BGC262175 BPY262169:BPY262175 BZU262169:BZU262175 CJQ262169:CJQ262175 CTM262169:CTM262175 DDI262169:DDI262175 DNE262169:DNE262175 DXA262169:DXA262175 EGW262169:EGW262175 EQS262169:EQS262175 FAO262169:FAO262175 FKK262169:FKK262175 FUG262169:FUG262175 GEC262169:GEC262175 GNY262169:GNY262175 GXU262169:GXU262175 HHQ262169:HHQ262175 HRM262169:HRM262175 IBI262169:IBI262175 ILE262169:ILE262175 IVA262169:IVA262175 JEW262169:JEW262175 JOS262169:JOS262175 JYO262169:JYO262175 KIK262169:KIK262175 KSG262169:KSG262175 LCC262169:LCC262175 LLY262169:LLY262175 LVU262169:LVU262175 MFQ262169:MFQ262175 MPM262169:MPM262175 MZI262169:MZI262175 NJE262169:NJE262175 NTA262169:NTA262175 OCW262169:OCW262175 OMS262169:OMS262175 OWO262169:OWO262175 PGK262169:PGK262175 PQG262169:PQG262175 QAC262169:QAC262175 QJY262169:QJY262175 QTU262169:QTU262175 RDQ262169:RDQ262175 RNM262169:RNM262175 RXI262169:RXI262175 SHE262169:SHE262175 SRA262169:SRA262175 TAW262169:TAW262175 TKS262169:TKS262175 TUO262169:TUO262175 UEK262169:UEK262175 UOG262169:UOG262175 UYC262169:UYC262175 VHY262169:VHY262175 VRU262169:VRU262175 WBQ262169:WBQ262175 WLM262169:WLM262175 WVI262169:WVI262175 A327705:A327711 IW327705:IW327711 SS327705:SS327711 ACO327705:ACO327711 AMK327705:AMK327711 AWG327705:AWG327711 BGC327705:BGC327711 BPY327705:BPY327711 BZU327705:BZU327711 CJQ327705:CJQ327711 CTM327705:CTM327711 DDI327705:DDI327711 DNE327705:DNE327711 DXA327705:DXA327711 EGW327705:EGW327711 EQS327705:EQS327711 FAO327705:FAO327711 FKK327705:FKK327711 FUG327705:FUG327711 GEC327705:GEC327711 GNY327705:GNY327711 GXU327705:GXU327711 HHQ327705:HHQ327711 HRM327705:HRM327711 IBI327705:IBI327711 ILE327705:ILE327711 IVA327705:IVA327711 JEW327705:JEW327711 JOS327705:JOS327711 JYO327705:JYO327711 KIK327705:KIK327711 KSG327705:KSG327711 LCC327705:LCC327711 LLY327705:LLY327711 LVU327705:LVU327711 MFQ327705:MFQ327711 MPM327705:MPM327711 MZI327705:MZI327711 NJE327705:NJE327711 NTA327705:NTA327711 OCW327705:OCW327711 OMS327705:OMS327711 OWO327705:OWO327711 PGK327705:PGK327711 PQG327705:PQG327711 QAC327705:QAC327711 QJY327705:QJY327711 QTU327705:QTU327711 RDQ327705:RDQ327711 RNM327705:RNM327711 RXI327705:RXI327711 SHE327705:SHE327711 SRA327705:SRA327711 TAW327705:TAW327711 TKS327705:TKS327711 TUO327705:TUO327711 UEK327705:UEK327711 UOG327705:UOG327711 UYC327705:UYC327711 VHY327705:VHY327711 VRU327705:VRU327711 WBQ327705:WBQ327711 WLM327705:WLM327711 WVI327705:WVI327711 A393241:A393247 IW393241:IW393247 SS393241:SS393247 ACO393241:ACO393247 AMK393241:AMK393247 AWG393241:AWG393247 BGC393241:BGC393247 BPY393241:BPY393247 BZU393241:BZU393247 CJQ393241:CJQ393247 CTM393241:CTM393247 DDI393241:DDI393247 DNE393241:DNE393247 DXA393241:DXA393247 EGW393241:EGW393247 EQS393241:EQS393247 FAO393241:FAO393247 FKK393241:FKK393247 FUG393241:FUG393247 GEC393241:GEC393247 GNY393241:GNY393247 GXU393241:GXU393247 HHQ393241:HHQ393247 HRM393241:HRM393247 IBI393241:IBI393247 ILE393241:ILE393247 IVA393241:IVA393247 JEW393241:JEW393247 JOS393241:JOS393247 JYO393241:JYO393247 KIK393241:KIK393247 KSG393241:KSG393247 LCC393241:LCC393247 LLY393241:LLY393247 LVU393241:LVU393247 MFQ393241:MFQ393247 MPM393241:MPM393247 MZI393241:MZI393247 NJE393241:NJE393247 NTA393241:NTA393247 OCW393241:OCW393247 OMS393241:OMS393247 OWO393241:OWO393247 PGK393241:PGK393247 PQG393241:PQG393247 QAC393241:QAC393247 QJY393241:QJY393247 QTU393241:QTU393247 RDQ393241:RDQ393247 RNM393241:RNM393247 RXI393241:RXI393247 SHE393241:SHE393247 SRA393241:SRA393247 TAW393241:TAW393247 TKS393241:TKS393247 TUO393241:TUO393247 UEK393241:UEK393247 UOG393241:UOG393247 UYC393241:UYC393247 VHY393241:VHY393247 VRU393241:VRU393247 WBQ393241:WBQ393247 WLM393241:WLM393247 WVI393241:WVI393247 A458777:A458783 IW458777:IW458783 SS458777:SS458783 ACO458777:ACO458783 AMK458777:AMK458783 AWG458777:AWG458783 BGC458777:BGC458783 BPY458777:BPY458783 BZU458777:BZU458783 CJQ458777:CJQ458783 CTM458777:CTM458783 DDI458777:DDI458783 DNE458777:DNE458783 DXA458777:DXA458783 EGW458777:EGW458783 EQS458777:EQS458783 FAO458777:FAO458783 FKK458777:FKK458783 FUG458777:FUG458783 GEC458777:GEC458783 GNY458777:GNY458783 GXU458777:GXU458783 HHQ458777:HHQ458783 HRM458777:HRM458783 IBI458777:IBI458783 ILE458777:ILE458783 IVA458777:IVA458783 JEW458777:JEW458783 JOS458777:JOS458783 JYO458777:JYO458783 KIK458777:KIK458783 KSG458777:KSG458783 LCC458777:LCC458783 LLY458777:LLY458783 LVU458777:LVU458783 MFQ458777:MFQ458783 MPM458777:MPM458783 MZI458777:MZI458783 NJE458777:NJE458783 NTA458777:NTA458783 OCW458777:OCW458783 OMS458777:OMS458783 OWO458777:OWO458783 PGK458777:PGK458783 PQG458777:PQG458783 QAC458777:QAC458783 QJY458777:QJY458783 QTU458777:QTU458783 RDQ458777:RDQ458783 RNM458777:RNM458783 RXI458777:RXI458783 SHE458777:SHE458783 SRA458777:SRA458783 TAW458777:TAW458783 TKS458777:TKS458783 TUO458777:TUO458783 UEK458777:UEK458783 UOG458777:UOG458783 UYC458777:UYC458783 VHY458777:VHY458783 VRU458777:VRU458783 WBQ458777:WBQ458783 WLM458777:WLM458783 WVI458777:WVI458783 A524313:A524319 IW524313:IW524319 SS524313:SS524319 ACO524313:ACO524319 AMK524313:AMK524319 AWG524313:AWG524319 BGC524313:BGC524319 BPY524313:BPY524319 BZU524313:BZU524319 CJQ524313:CJQ524319 CTM524313:CTM524319 DDI524313:DDI524319 DNE524313:DNE524319 DXA524313:DXA524319 EGW524313:EGW524319 EQS524313:EQS524319 FAO524313:FAO524319 FKK524313:FKK524319 FUG524313:FUG524319 GEC524313:GEC524319 GNY524313:GNY524319 GXU524313:GXU524319 HHQ524313:HHQ524319 HRM524313:HRM524319 IBI524313:IBI524319 ILE524313:ILE524319 IVA524313:IVA524319 JEW524313:JEW524319 JOS524313:JOS524319 JYO524313:JYO524319 KIK524313:KIK524319 KSG524313:KSG524319 LCC524313:LCC524319 LLY524313:LLY524319 LVU524313:LVU524319 MFQ524313:MFQ524319 MPM524313:MPM524319 MZI524313:MZI524319 NJE524313:NJE524319 NTA524313:NTA524319 OCW524313:OCW524319 OMS524313:OMS524319 OWO524313:OWO524319 PGK524313:PGK524319 PQG524313:PQG524319 QAC524313:QAC524319 QJY524313:QJY524319 QTU524313:QTU524319 RDQ524313:RDQ524319 RNM524313:RNM524319 RXI524313:RXI524319 SHE524313:SHE524319 SRA524313:SRA524319 TAW524313:TAW524319 TKS524313:TKS524319 TUO524313:TUO524319 UEK524313:UEK524319 UOG524313:UOG524319 UYC524313:UYC524319 VHY524313:VHY524319 VRU524313:VRU524319 WBQ524313:WBQ524319 WLM524313:WLM524319 WVI524313:WVI524319 A589849:A589855 IW589849:IW589855 SS589849:SS589855 ACO589849:ACO589855 AMK589849:AMK589855 AWG589849:AWG589855 BGC589849:BGC589855 BPY589849:BPY589855 BZU589849:BZU589855 CJQ589849:CJQ589855 CTM589849:CTM589855 DDI589849:DDI589855 DNE589849:DNE589855 DXA589849:DXA589855 EGW589849:EGW589855 EQS589849:EQS589855 FAO589849:FAO589855 FKK589849:FKK589855 FUG589849:FUG589855 GEC589849:GEC589855 GNY589849:GNY589855 GXU589849:GXU589855 HHQ589849:HHQ589855 HRM589849:HRM589855 IBI589849:IBI589855 ILE589849:ILE589855 IVA589849:IVA589855 JEW589849:JEW589855 JOS589849:JOS589855 JYO589849:JYO589855 KIK589849:KIK589855 KSG589849:KSG589855 LCC589849:LCC589855 LLY589849:LLY589855 LVU589849:LVU589855 MFQ589849:MFQ589855 MPM589849:MPM589855 MZI589849:MZI589855 NJE589849:NJE589855 NTA589849:NTA589855 OCW589849:OCW589855 OMS589849:OMS589855 OWO589849:OWO589855 PGK589849:PGK589855 PQG589849:PQG589855 QAC589849:QAC589855 QJY589849:QJY589855 QTU589849:QTU589855 RDQ589849:RDQ589855 RNM589849:RNM589855 RXI589849:RXI589855 SHE589849:SHE589855 SRA589849:SRA589855 TAW589849:TAW589855 TKS589849:TKS589855 TUO589849:TUO589855 UEK589849:UEK589855 UOG589849:UOG589855 UYC589849:UYC589855 VHY589849:VHY589855 VRU589849:VRU589855 WBQ589849:WBQ589855 WLM589849:WLM589855 WVI589849:WVI589855 A655385:A655391 IW655385:IW655391 SS655385:SS655391 ACO655385:ACO655391 AMK655385:AMK655391 AWG655385:AWG655391 BGC655385:BGC655391 BPY655385:BPY655391 BZU655385:BZU655391 CJQ655385:CJQ655391 CTM655385:CTM655391 DDI655385:DDI655391 DNE655385:DNE655391 DXA655385:DXA655391 EGW655385:EGW655391 EQS655385:EQS655391 FAO655385:FAO655391 FKK655385:FKK655391 FUG655385:FUG655391 GEC655385:GEC655391 GNY655385:GNY655391 GXU655385:GXU655391 HHQ655385:HHQ655391 HRM655385:HRM655391 IBI655385:IBI655391 ILE655385:ILE655391 IVA655385:IVA655391 JEW655385:JEW655391 JOS655385:JOS655391 JYO655385:JYO655391 KIK655385:KIK655391 KSG655385:KSG655391 LCC655385:LCC655391 LLY655385:LLY655391 LVU655385:LVU655391 MFQ655385:MFQ655391 MPM655385:MPM655391 MZI655385:MZI655391 NJE655385:NJE655391 NTA655385:NTA655391 OCW655385:OCW655391 OMS655385:OMS655391 OWO655385:OWO655391 PGK655385:PGK655391 PQG655385:PQG655391 QAC655385:QAC655391 QJY655385:QJY655391 QTU655385:QTU655391 RDQ655385:RDQ655391 RNM655385:RNM655391 RXI655385:RXI655391 SHE655385:SHE655391 SRA655385:SRA655391 TAW655385:TAW655391 TKS655385:TKS655391 TUO655385:TUO655391 UEK655385:UEK655391 UOG655385:UOG655391 UYC655385:UYC655391 VHY655385:VHY655391 VRU655385:VRU655391 WBQ655385:WBQ655391 WLM655385:WLM655391 WVI655385:WVI655391 A720921:A720927 IW720921:IW720927 SS720921:SS720927 ACO720921:ACO720927 AMK720921:AMK720927 AWG720921:AWG720927 BGC720921:BGC720927 BPY720921:BPY720927 BZU720921:BZU720927 CJQ720921:CJQ720927 CTM720921:CTM720927 DDI720921:DDI720927 DNE720921:DNE720927 DXA720921:DXA720927 EGW720921:EGW720927 EQS720921:EQS720927 FAO720921:FAO720927 FKK720921:FKK720927 FUG720921:FUG720927 GEC720921:GEC720927 GNY720921:GNY720927 GXU720921:GXU720927 HHQ720921:HHQ720927 HRM720921:HRM720927 IBI720921:IBI720927 ILE720921:ILE720927 IVA720921:IVA720927 JEW720921:JEW720927 JOS720921:JOS720927 JYO720921:JYO720927 KIK720921:KIK720927 KSG720921:KSG720927 LCC720921:LCC720927 LLY720921:LLY720927 LVU720921:LVU720927 MFQ720921:MFQ720927 MPM720921:MPM720927 MZI720921:MZI720927 NJE720921:NJE720927 NTA720921:NTA720927 OCW720921:OCW720927 OMS720921:OMS720927 OWO720921:OWO720927 PGK720921:PGK720927 PQG720921:PQG720927 QAC720921:QAC720927 QJY720921:QJY720927 QTU720921:QTU720927 RDQ720921:RDQ720927 RNM720921:RNM720927 RXI720921:RXI720927 SHE720921:SHE720927 SRA720921:SRA720927 TAW720921:TAW720927 TKS720921:TKS720927 TUO720921:TUO720927 UEK720921:UEK720927 UOG720921:UOG720927 UYC720921:UYC720927 VHY720921:VHY720927 VRU720921:VRU720927 WBQ720921:WBQ720927 WLM720921:WLM720927 WVI720921:WVI720927 A786457:A786463 IW786457:IW786463 SS786457:SS786463 ACO786457:ACO786463 AMK786457:AMK786463 AWG786457:AWG786463 BGC786457:BGC786463 BPY786457:BPY786463 BZU786457:BZU786463 CJQ786457:CJQ786463 CTM786457:CTM786463 DDI786457:DDI786463 DNE786457:DNE786463 DXA786457:DXA786463 EGW786457:EGW786463 EQS786457:EQS786463 FAO786457:FAO786463 FKK786457:FKK786463 FUG786457:FUG786463 GEC786457:GEC786463 GNY786457:GNY786463 GXU786457:GXU786463 HHQ786457:HHQ786463 HRM786457:HRM786463 IBI786457:IBI786463 ILE786457:ILE786463 IVA786457:IVA786463 JEW786457:JEW786463 JOS786457:JOS786463 JYO786457:JYO786463 KIK786457:KIK786463 KSG786457:KSG786463 LCC786457:LCC786463 LLY786457:LLY786463 LVU786457:LVU786463 MFQ786457:MFQ786463 MPM786457:MPM786463 MZI786457:MZI786463 NJE786457:NJE786463 NTA786457:NTA786463 OCW786457:OCW786463 OMS786457:OMS786463 OWO786457:OWO786463 PGK786457:PGK786463 PQG786457:PQG786463 QAC786457:QAC786463 QJY786457:QJY786463 QTU786457:QTU786463 RDQ786457:RDQ786463 RNM786457:RNM786463 RXI786457:RXI786463 SHE786457:SHE786463 SRA786457:SRA786463 TAW786457:TAW786463 TKS786457:TKS786463 TUO786457:TUO786463 UEK786457:UEK786463 UOG786457:UOG786463 UYC786457:UYC786463 VHY786457:VHY786463 VRU786457:VRU786463 WBQ786457:WBQ786463 WLM786457:WLM786463 WVI786457:WVI786463 A851993:A851999 IW851993:IW851999 SS851993:SS851999 ACO851993:ACO851999 AMK851993:AMK851999 AWG851993:AWG851999 BGC851993:BGC851999 BPY851993:BPY851999 BZU851993:BZU851999 CJQ851993:CJQ851999 CTM851993:CTM851999 DDI851993:DDI851999 DNE851993:DNE851999 DXA851993:DXA851999 EGW851993:EGW851999 EQS851993:EQS851999 FAO851993:FAO851999 FKK851993:FKK851999 FUG851993:FUG851999 GEC851993:GEC851999 GNY851993:GNY851999 GXU851993:GXU851999 HHQ851993:HHQ851999 HRM851993:HRM851999 IBI851993:IBI851999 ILE851993:ILE851999 IVA851993:IVA851999 JEW851993:JEW851999 JOS851993:JOS851999 JYO851993:JYO851999 KIK851993:KIK851999 KSG851993:KSG851999 LCC851993:LCC851999 LLY851993:LLY851999 LVU851993:LVU851999 MFQ851993:MFQ851999 MPM851993:MPM851999 MZI851993:MZI851999 NJE851993:NJE851999 NTA851993:NTA851999 OCW851993:OCW851999 OMS851993:OMS851999 OWO851993:OWO851999 PGK851993:PGK851999 PQG851993:PQG851999 QAC851993:QAC851999 QJY851993:QJY851999 QTU851993:QTU851999 RDQ851993:RDQ851999 RNM851993:RNM851999 RXI851993:RXI851999 SHE851993:SHE851999 SRA851993:SRA851999 TAW851993:TAW851999 TKS851993:TKS851999 TUO851993:TUO851999 UEK851993:UEK851999 UOG851993:UOG851999 UYC851993:UYC851999 VHY851993:VHY851999 VRU851993:VRU851999 WBQ851993:WBQ851999 WLM851993:WLM851999 WVI851993:WVI851999 A917529:A917535 IW917529:IW917535 SS917529:SS917535 ACO917529:ACO917535 AMK917529:AMK917535 AWG917529:AWG917535 BGC917529:BGC917535 BPY917529:BPY917535 BZU917529:BZU917535 CJQ917529:CJQ917535 CTM917529:CTM917535 DDI917529:DDI917535 DNE917529:DNE917535 DXA917529:DXA917535 EGW917529:EGW917535 EQS917529:EQS917535 FAO917529:FAO917535 FKK917529:FKK917535 FUG917529:FUG917535 GEC917529:GEC917535 GNY917529:GNY917535 GXU917529:GXU917535 HHQ917529:HHQ917535 HRM917529:HRM917535 IBI917529:IBI917535 ILE917529:ILE917535 IVA917529:IVA917535 JEW917529:JEW917535 JOS917529:JOS917535 JYO917529:JYO917535 KIK917529:KIK917535 KSG917529:KSG917535 LCC917529:LCC917535 LLY917529:LLY917535 LVU917529:LVU917535 MFQ917529:MFQ917535 MPM917529:MPM917535 MZI917529:MZI917535 NJE917529:NJE917535 NTA917529:NTA917535 OCW917529:OCW917535 OMS917529:OMS917535 OWO917529:OWO917535 PGK917529:PGK917535 PQG917529:PQG917535 QAC917529:QAC917535 QJY917529:QJY917535 QTU917529:QTU917535 RDQ917529:RDQ917535 RNM917529:RNM917535 RXI917529:RXI917535 SHE917529:SHE917535 SRA917529:SRA917535 TAW917529:TAW917535 TKS917529:TKS917535 TUO917529:TUO917535 UEK917529:UEK917535 UOG917529:UOG917535 UYC917529:UYC917535 VHY917529:VHY917535 VRU917529:VRU917535 WBQ917529:WBQ917535 WLM917529:WLM917535 WVI917529:WVI917535 A983065:A983071 IW983065:IW983071 SS983065:SS983071 ACO983065:ACO983071 AMK983065:AMK983071 AWG983065:AWG983071 BGC983065:BGC983071 BPY983065:BPY983071 BZU983065:BZU983071 CJQ983065:CJQ983071 CTM983065:CTM983071 DDI983065:DDI983071 DNE983065:DNE983071 DXA983065:DXA983071 EGW983065:EGW983071 EQS983065:EQS983071 FAO983065:FAO983071 FKK983065:FKK983071 FUG983065:FUG983071 GEC983065:GEC983071 GNY983065:GNY983071 GXU983065:GXU983071 HHQ983065:HHQ983071 HRM983065:HRM983071 IBI983065:IBI983071 ILE983065:ILE983071 IVA983065:IVA983071 JEW983065:JEW983071 JOS983065:JOS983071 JYO983065:JYO983071 KIK983065:KIK983071 KSG983065:KSG983071 LCC983065:LCC983071 LLY983065:LLY983071 LVU983065:LVU983071 MFQ983065:MFQ983071 MPM983065:MPM983071 MZI983065:MZI983071 NJE983065:NJE983071 NTA983065:NTA983071 OCW983065:OCW983071 OMS983065:OMS983071 OWO983065:OWO983071 PGK983065:PGK983071 PQG983065:PQG983071 QAC983065:QAC983071 QJY983065:QJY983071 QTU983065:QTU983071 RDQ983065:RDQ983071 RNM983065:RNM983071 RXI983065:RXI983071 SHE983065:SHE983071 SRA983065:SRA983071 TAW983065:TAW983071 TKS983065:TKS983071 TUO983065:TUO983071 UEK983065:UEK983071 UOG983065:UOG983071 UYC983065:UYC983071 VHY983065:VHY983071 VRU983065:VRU983071 WBQ983065:WBQ983071 WLM983065:WLM983071 WVI983065:WVI983071" xr:uid="{100ED8F6-EE63-440B-84EC-6F09EAEC2F5B}">
      <formula1>$A$104:$A$138</formula1>
    </dataValidation>
    <dataValidation type="list" allowBlank="1" showInputMessage="1" showErrorMessage="1" sqref="A23:A24 IW23:IW24 SS23:SS24 ACO23:ACO24 AMK23:AMK24 AWG23:AWG24 BGC23:BGC24 BPY23:BPY24 BZU23:BZU24 CJQ23:CJQ24 CTM23:CTM24 DDI23:DDI24 DNE23:DNE24 DXA23:DXA24 EGW23:EGW24 EQS23:EQS24 FAO23:FAO24 FKK23:FKK24 FUG23:FUG24 GEC23:GEC24 GNY23:GNY24 GXU23:GXU24 HHQ23:HHQ24 HRM23:HRM24 IBI23:IBI24 ILE23:ILE24 IVA23:IVA24 JEW23:JEW24 JOS23:JOS24 JYO23:JYO24 KIK23:KIK24 KSG23:KSG24 LCC23:LCC24 LLY23:LLY24 LVU23:LVU24 MFQ23:MFQ24 MPM23:MPM24 MZI23:MZI24 NJE23:NJE24 NTA23:NTA24 OCW23:OCW24 OMS23:OMS24 OWO23:OWO24 PGK23:PGK24 PQG23:PQG24 QAC23:QAC24 QJY23:QJY24 QTU23:QTU24 RDQ23:RDQ24 RNM23:RNM24 RXI23:RXI24 SHE23:SHE24 SRA23:SRA24 TAW23:TAW24 TKS23:TKS24 TUO23:TUO24 UEK23:UEK24 UOG23:UOG24 UYC23:UYC24 VHY23:VHY24 VRU23:VRU24 WBQ23:WBQ24 WLM23:WLM24 WVI23:WVI24 A65559:A65560 IW65559:IW65560 SS65559:SS65560 ACO65559:ACO65560 AMK65559:AMK65560 AWG65559:AWG65560 BGC65559:BGC65560 BPY65559:BPY65560 BZU65559:BZU65560 CJQ65559:CJQ65560 CTM65559:CTM65560 DDI65559:DDI65560 DNE65559:DNE65560 DXA65559:DXA65560 EGW65559:EGW65560 EQS65559:EQS65560 FAO65559:FAO65560 FKK65559:FKK65560 FUG65559:FUG65560 GEC65559:GEC65560 GNY65559:GNY65560 GXU65559:GXU65560 HHQ65559:HHQ65560 HRM65559:HRM65560 IBI65559:IBI65560 ILE65559:ILE65560 IVA65559:IVA65560 JEW65559:JEW65560 JOS65559:JOS65560 JYO65559:JYO65560 KIK65559:KIK65560 KSG65559:KSG65560 LCC65559:LCC65560 LLY65559:LLY65560 LVU65559:LVU65560 MFQ65559:MFQ65560 MPM65559:MPM65560 MZI65559:MZI65560 NJE65559:NJE65560 NTA65559:NTA65560 OCW65559:OCW65560 OMS65559:OMS65560 OWO65559:OWO65560 PGK65559:PGK65560 PQG65559:PQG65560 QAC65559:QAC65560 QJY65559:QJY65560 QTU65559:QTU65560 RDQ65559:RDQ65560 RNM65559:RNM65560 RXI65559:RXI65560 SHE65559:SHE65560 SRA65559:SRA65560 TAW65559:TAW65560 TKS65559:TKS65560 TUO65559:TUO65560 UEK65559:UEK65560 UOG65559:UOG65560 UYC65559:UYC65560 VHY65559:VHY65560 VRU65559:VRU65560 WBQ65559:WBQ65560 WLM65559:WLM65560 WVI65559:WVI65560 A131095:A131096 IW131095:IW131096 SS131095:SS131096 ACO131095:ACO131096 AMK131095:AMK131096 AWG131095:AWG131096 BGC131095:BGC131096 BPY131095:BPY131096 BZU131095:BZU131096 CJQ131095:CJQ131096 CTM131095:CTM131096 DDI131095:DDI131096 DNE131095:DNE131096 DXA131095:DXA131096 EGW131095:EGW131096 EQS131095:EQS131096 FAO131095:FAO131096 FKK131095:FKK131096 FUG131095:FUG131096 GEC131095:GEC131096 GNY131095:GNY131096 GXU131095:GXU131096 HHQ131095:HHQ131096 HRM131095:HRM131096 IBI131095:IBI131096 ILE131095:ILE131096 IVA131095:IVA131096 JEW131095:JEW131096 JOS131095:JOS131096 JYO131095:JYO131096 KIK131095:KIK131096 KSG131095:KSG131096 LCC131095:LCC131096 LLY131095:LLY131096 LVU131095:LVU131096 MFQ131095:MFQ131096 MPM131095:MPM131096 MZI131095:MZI131096 NJE131095:NJE131096 NTA131095:NTA131096 OCW131095:OCW131096 OMS131095:OMS131096 OWO131095:OWO131096 PGK131095:PGK131096 PQG131095:PQG131096 QAC131095:QAC131096 QJY131095:QJY131096 QTU131095:QTU131096 RDQ131095:RDQ131096 RNM131095:RNM131096 RXI131095:RXI131096 SHE131095:SHE131096 SRA131095:SRA131096 TAW131095:TAW131096 TKS131095:TKS131096 TUO131095:TUO131096 UEK131095:UEK131096 UOG131095:UOG131096 UYC131095:UYC131096 VHY131095:VHY131096 VRU131095:VRU131096 WBQ131095:WBQ131096 WLM131095:WLM131096 WVI131095:WVI131096 A196631:A196632 IW196631:IW196632 SS196631:SS196632 ACO196631:ACO196632 AMK196631:AMK196632 AWG196631:AWG196632 BGC196631:BGC196632 BPY196631:BPY196632 BZU196631:BZU196632 CJQ196631:CJQ196632 CTM196631:CTM196632 DDI196631:DDI196632 DNE196631:DNE196632 DXA196631:DXA196632 EGW196631:EGW196632 EQS196631:EQS196632 FAO196631:FAO196632 FKK196631:FKK196632 FUG196631:FUG196632 GEC196631:GEC196632 GNY196631:GNY196632 GXU196631:GXU196632 HHQ196631:HHQ196632 HRM196631:HRM196632 IBI196631:IBI196632 ILE196631:ILE196632 IVA196631:IVA196632 JEW196631:JEW196632 JOS196631:JOS196632 JYO196631:JYO196632 KIK196631:KIK196632 KSG196631:KSG196632 LCC196631:LCC196632 LLY196631:LLY196632 LVU196631:LVU196632 MFQ196631:MFQ196632 MPM196631:MPM196632 MZI196631:MZI196632 NJE196631:NJE196632 NTA196631:NTA196632 OCW196631:OCW196632 OMS196631:OMS196632 OWO196631:OWO196632 PGK196631:PGK196632 PQG196631:PQG196632 QAC196631:QAC196632 QJY196631:QJY196632 QTU196631:QTU196632 RDQ196631:RDQ196632 RNM196631:RNM196632 RXI196631:RXI196632 SHE196631:SHE196632 SRA196631:SRA196632 TAW196631:TAW196632 TKS196631:TKS196632 TUO196631:TUO196632 UEK196631:UEK196632 UOG196631:UOG196632 UYC196631:UYC196632 VHY196631:VHY196632 VRU196631:VRU196632 WBQ196631:WBQ196632 WLM196631:WLM196632 WVI196631:WVI196632 A262167:A262168 IW262167:IW262168 SS262167:SS262168 ACO262167:ACO262168 AMK262167:AMK262168 AWG262167:AWG262168 BGC262167:BGC262168 BPY262167:BPY262168 BZU262167:BZU262168 CJQ262167:CJQ262168 CTM262167:CTM262168 DDI262167:DDI262168 DNE262167:DNE262168 DXA262167:DXA262168 EGW262167:EGW262168 EQS262167:EQS262168 FAO262167:FAO262168 FKK262167:FKK262168 FUG262167:FUG262168 GEC262167:GEC262168 GNY262167:GNY262168 GXU262167:GXU262168 HHQ262167:HHQ262168 HRM262167:HRM262168 IBI262167:IBI262168 ILE262167:ILE262168 IVA262167:IVA262168 JEW262167:JEW262168 JOS262167:JOS262168 JYO262167:JYO262168 KIK262167:KIK262168 KSG262167:KSG262168 LCC262167:LCC262168 LLY262167:LLY262168 LVU262167:LVU262168 MFQ262167:MFQ262168 MPM262167:MPM262168 MZI262167:MZI262168 NJE262167:NJE262168 NTA262167:NTA262168 OCW262167:OCW262168 OMS262167:OMS262168 OWO262167:OWO262168 PGK262167:PGK262168 PQG262167:PQG262168 QAC262167:QAC262168 QJY262167:QJY262168 QTU262167:QTU262168 RDQ262167:RDQ262168 RNM262167:RNM262168 RXI262167:RXI262168 SHE262167:SHE262168 SRA262167:SRA262168 TAW262167:TAW262168 TKS262167:TKS262168 TUO262167:TUO262168 UEK262167:UEK262168 UOG262167:UOG262168 UYC262167:UYC262168 VHY262167:VHY262168 VRU262167:VRU262168 WBQ262167:WBQ262168 WLM262167:WLM262168 WVI262167:WVI262168 A327703:A327704 IW327703:IW327704 SS327703:SS327704 ACO327703:ACO327704 AMK327703:AMK327704 AWG327703:AWG327704 BGC327703:BGC327704 BPY327703:BPY327704 BZU327703:BZU327704 CJQ327703:CJQ327704 CTM327703:CTM327704 DDI327703:DDI327704 DNE327703:DNE327704 DXA327703:DXA327704 EGW327703:EGW327704 EQS327703:EQS327704 FAO327703:FAO327704 FKK327703:FKK327704 FUG327703:FUG327704 GEC327703:GEC327704 GNY327703:GNY327704 GXU327703:GXU327704 HHQ327703:HHQ327704 HRM327703:HRM327704 IBI327703:IBI327704 ILE327703:ILE327704 IVA327703:IVA327704 JEW327703:JEW327704 JOS327703:JOS327704 JYO327703:JYO327704 KIK327703:KIK327704 KSG327703:KSG327704 LCC327703:LCC327704 LLY327703:LLY327704 LVU327703:LVU327704 MFQ327703:MFQ327704 MPM327703:MPM327704 MZI327703:MZI327704 NJE327703:NJE327704 NTA327703:NTA327704 OCW327703:OCW327704 OMS327703:OMS327704 OWO327703:OWO327704 PGK327703:PGK327704 PQG327703:PQG327704 QAC327703:QAC327704 QJY327703:QJY327704 QTU327703:QTU327704 RDQ327703:RDQ327704 RNM327703:RNM327704 RXI327703:RXI327704 SHE327703:SHE327704 SRA327703:SRA327704 TAW327703:TAW327704 TKS327703:TKS327704 TUO327703:TUO327704 UEK327703:UEK327704 UOG327703:UOG327704 UYC327703:UYC327704 VHY327703:VHY327704 VRU327703:VRU327704 WBQ327703:WBQ327704 WLM327703:WLM327704 WVI327703:WVI327704 A393239:A393240 IW393239:IW393240 SS393239:SS393240 ACO393239:ACO393240 AMK393239:AMK393240 AWG393239:AWG393240 BGC393239:BGC393240 BPY393239:BPY393240 BZU393239:BZU393240 CJQ393239:CJQ393240 CTM393239:CTM393240 DDI393239:DDI393240 DNE393239:DNE393240 DXA393239:DXA393240 EGW393239:EGW393240 EQS393239:EQS393240 FAO393239:FAO393240 FKK393239:FKK393240 FUG393239:FUG393240 GEC393239:GEC393240 GNY393239:GNY393240 GXU393239:GXU393240 HHQ393239:HHQ393240 HRM393239:HRM393240 IBI393239:IBI393240 ILE393239:ILE393240 IVA393239:IVA393240 JEW393239:JEW393240 JOS393239:JOS393240 JYO393239:JYO393240 KIK393239:KIK393240 KSG393239:KSG393240 LCC393239:LCC393240 LLY393239:LLY393240 LVU393239:LVU393240 MFQ393239:MFQ393240 MPM393239:MPM393240 MZI393239:MZI393240 NJE393239:NJE393240 NTA393239:NTA393240 OCW393239:OCW393240 OMS393239:OMS393240 OWO393239:OWO393240 PGK393239:PGK393240 PQG393239:PQG393240 QAC393239:QAC393240 QJY393239:QJY393240 QTU393239:QTU393240 RDQ393239:RDQ393240 RNM393239:RNM393240 RXI393239:RXI393240 SHE393239:SHE393240 SRA393239:SRA393240 TAW393239:TAW393240 TKS393239:TKS393240 TUO393239:TUO393240 UEK393239:UEK393240 UOG393239:UOG393240 UYC393239:UYC393240 VHY393239:VHY393240 VRU393239:VRU393240 WBQ393239:WBQ393240 WLM393239:WLM393240 WVI393239:WVI393240 A458775:A458776 IW458775:IW458776 SS458775:SS458776 ACO458775:ACO458776 AMK458775:AMK458776 AWG458775:AWG458776 BGC458775:BGC458776 BPY458775:BPY458776 BZU458775:BZU458776 CJQ458775:CJQ458776 CTM458775:CTM458776 DDI458775:DDI458776 DNE458775:DNE458776 DXA458775:DXA458776 EGW458775:EGW458776 EQS458775:EQS458776 FAO458775:FAO458776 FKK458775:FKK458776 FUG458775:FUG458776 GEC458775:GEC458776 GNY458775:GNY458776 GXU458775:GXU458776 HHQ458775:HHQ458776 HRM458775:HRM458776 IBI458775:IBI458776 ILE458775:ILE458776 IVA458775:IVA458776 JEW458775:JEW458776 JOS458775:JOS458776 JYO458775:JYO458776 KIK458775:KIK458776 KSG458775:KSG458776 LCC458775:LCC458776 LLY458775:LLY458776 LVU458775:LVU458776 MFQ458775:MFQ458776 MPM458775:MPM458776 MZI458775:MZI458776 NJE458775:NJE458776 NTA458775:NTA458776 OCW458775:OCW458776 OMS458775:OMS458776 OWO458775:OWO458776 PGK458775:PGK458776 PQG458775:PQG458776 QAC458775:QAC458776 QJY458775:QJY458776 QTU458775:QTU458776 RDQ458775:RDQ458776 RNM458775:RNM458776 RXI458775:RXI458776 SHE458775:SHE458776 SRA458775:SRA458776 TAW458775:TAW458776 TKS458775:TKS458776 TUO458775:TUO458776 UEK458775:UEK458776 UOG458775:UOG458776 UYC458775:UYC458776 VHY458775:VHY458776 VRU458775:VRU458776 WBQ458775:WBQ458776 WLM458775:WLM458776 WVI458775:WVI458776 A524311:A524312 IW524311:IW524312 SS524311:SS524312 ACO524311:ACO524312 AMK524311:AMK524312 AWG524311:AWG524312 BGC524311:BGC524312 BPY524311:BPY524312 BZU524311:BZU524312 CJQ524311:CJQ524312 CTM524311:CTM524312 DDI524311:DDI524312 DNE524311:DNE524312 DXA524311:DXA524312 EGW524311:EGW524312 EQS524311:EQS524312 FAO524311:FAO524312 FKK524311:FKK524312 FUG524311:FUG524312 GEC524311:GEC524312 GNY524311:GNY524312 GXU524311:GXU524312 HHQ524311:HHQ524312 HRM524311:HRM524312 IBI524311:IBI524312 ILE524311:ILE524312 IVA524311:IVA524312 JEW524311:JEW524312 JOS524311:JOS524312 JYO524311:JYO524312 KIK524311:KIK524312 KSG524311:KSG524312 LCC524311:LCC524312 LLY524311:LLY524312 LVU524311:LVU524312 MFQ524311:MFQ524312 MPM524311:MPM524312 MZI524311:MZI524312 NJE524311:NJE524312 NTA524311:NTA524312 OCW524311:OCW524312 OMS524311:OMS524312 OWO524311:OWO524312 PGK524311:PGK524312 PQG524311:PQG524312 QAC524311:QAC524312 QJY524311:QJY524312 QTU524311:QTU524312 RDQ524311:RDQ524312 RNM524311:RNM524312 RXI524311:RXI524312 SHE524311:SHE524312 SRA524311:SRA524312 TAW524311:TAW524312 TKS524311:TKS524312 TUO524311:TUO524312 UEK524311:UEK524312 UOG524311:UOG524312 UYC524311:UYC524312 VHY524311:VHY524312 VRU524311:VRU524312 WBQ524311:WBQ524312 WLM524311:WLM524312 WVI524311:WVI524312 A589847:A589848 IW589847:IW589848 SS589847:SS589848 ACO589847:ACO589848 AMK589847:AMK589848 AWG589847:AWG589848 BGC589847:BGC589848 BPY589847:BPY589848 BZU589847:BZU589848 CJQ589847:CJQ589848 CTM589847:CTM589848 DDI589847:DDI589848 DNE589847:DNE589848 DXA589847:DXA589848 EGW589847:EGW589848 EQS589847:EQS589848 FAO589847:FAO589848 FKK589847:FKK589848 FUG589847:FUG589848 GEC589847:GEC589848 GNY589847:GNY589848 GXU589847:GXU589848 HHQ589847:HHQ589848 HRM589847:HRM589848 IBI589847:IBI589848 ILE589847:ILE589848 IVA589847:IVA589848 JEW589847:JEW589848 JOS589847:JOS589848 JYO589847:JYO589848 KIK589847:KIK589848 KSG589847:KSG589848 LCC589847:LCC589848 LLY589847:LLY589848 LVU589847:LVU589848 MFQ589847:MFQ589848 MPM589847:MPM589848 MZI589847:MZI589848 NJE589847:NJE589848 NTA589847:NTA589848 OCW589847:OCW589848 OMS589847:OMS589848 OWO589847:OWO589848 PGK589847:PGK589848 PQG589847:PQG589848 QAC589847:QAC589848 QJY589847:QJY589848 QTU589847:QTU589848 RDQ589847:RDQ589848 RNM589847:RNM589848 RXI589847:RXI589848 SHE589847:SHE589848 SRA589847:SRA589848 TAW589847:TAW589848 TKS589847:TKS589848 TUO589847:TUO589848 UEK589847:UEK589848 UOG589847:UOG589848 UYC589847:UYC589848 VHY589847:VHY589848 VRU589847:VRU589848 WBQ589847:WBQ589848 WLM589847:WLM589848 WVI589847:WVI589848 A655383:A655384 IW655383:IW655384 SS655383:SS655384 ACO655383:ACO655384 AMK655383:AMK655384 AWG655383:AWG655384 BGC655383:BGC655384 BPY655383:BPY655384 BZU655383:BZU655384 CJQ655383:CJQ655384 CTM655383:CTM655384 DDI655383:DDI655384 DNE655383:DNE655384 DXA655383:DXA655384 EGW655383:EGW655384 EQS655383:EQS655384 FAO655383:FAO655384 FKK655383:FKK655384 FUG655383:FUG655384 GEC655383:GEC655384 GNY655383:GNY655384 GXU655383:GXU655384 HHQ655383:HHQ655384 HRM655383:HRM655384 IBI655383:IBI655384 ILE655383:ILE655384 IVA655383:IVA655384 JEW655383:JEW655384 JOS655383:JOS655384 JYO655383:JYO655384 KIK655383:KIK655384 KSG655383:KSG655384 LCC655383:LCC655384 LLY655383:LLY655384 LVU655383:LVU655384 MFQ655383:MFQ655384 MPM655383:MPM655384 MZI655383:MZI655384 NJE655383:NJE655384 NTA655383:NTA655384 OCW655383:OCW655384 OMS655383:OMS655384 OWO655383:OWO655384 PGK655383:PGK655384 PQG655383:PQG655384 QAC655383:QAC655384 QJY655383:QJY655384 QTU655383:QTU655384 RDQ655383:RDQ655384 RNM655383:RNM655384 RXI655383:RXI655384 SHE655383:SHE655384 SRA655383:SRA655384 TAW655383:TAW655384 TKS655383:TKS655384 TUO655383:TUO655384 UEK655383:UEK655384 UOG655383:UOG655384 UYC655383:UYC655384 VHY655383:VHY655384 VRU655383:VRU655384 WBQ655383:WBQ655384 WLM655383:WLM655384 WVI655383:WVI655384 A720919:A720920 IW720919:IW720920 SS720919:SS720920 ACO720919:ACO720920 AMK720919:AMK720920 AWG720919:AWG720920 BGC720919:BGC720920 BPY720919:BPY720920 BZU720919:BZU720920 CJQ720919:CJQ720920 CTM720919:CTM720920 DDI720919:DDI720920 DNE720919:DNE720920 DXA720919:DXA720920 EGW720919:EGW720920 EQS720919:EQS720920 FAO720919:FAO720920 FKK720919:FKK720920 FUG720919:FUG720920 GEC720919:GEC720920 GNY720919:GNY720920 GXU720919:GXU720920 HHQ720919:HHQ720920 HRM720919:HRM720920 IBI720919:IBI720920 ILE720919:ILE720920 IVA720919:IVA720920 JEW720919:JEW720920 JOS720919:JOS720920 JYO720919:JYO720920 KIK720919:KIK720920 KSG720919:KSG720920 LCC720919:LCC720920 LLY720919:LLY720920 LVU720919:LVU720920 MFQ720919:MFQ720920 MPM720919:MPM720920 MZI720919:MZI720920 NJE720919:NJE720920 NTA720919:NTA720920 OCW720919:OCW720920 OMS720919:OMS720920 OWO720919:OWO720920 PGK720919:PGK720920 PQG720919:PQG720920 QAC720919:QAC720920 QJY720919:QJY720920 QTU720919:QTU720920 RDQ720919:RDQ720920 RNM720919:RNM720920 RXI720919:RXI720920 SHE720919:SHE720920 SRA720919:SRA720920 TAW720919:TAW720920 TKS720919:TKS720920 TUO720919:TUO720920 UEK720919:UEK720920 UOG720919:UOG720920 UYC720919:UYC720920 VHY720919:VHY720920 VRU720919:VRU720920 WBQ720919:WBQ720920 WLM720919:WLM720920 WVI720919:WVI720920 A786455:A786456 IW786455:IW786456 SS786455:SS786456 ACO786455:ACO786456 AMK786455:AMK786456 AWG786455:AWG786456 BGC786455:BGC786456 BPY786455:BPY786456 BZU786455:BZU786456 CJQ786455:CJQ786456 CTM786455:CTM786456 DDI786455:DDI786456 DNE786455:DNE786456 DXA786455:DXA786456 EGW786455:EGW786456 EQS786455:EQS786456 FAO786455:FAO786456 FKK786455:FKK786456 FUG786455:FUG786456 GEC786455:GEC786456 GNY786455:GNY786456 GXU786455:GXU786456 HHQ786455:HHQ786456 HRM786455:HRM786456 IBI786455:IBI786456 ILE786455:ILE786456 IVA786455:IVA786456 JEW786455:JEW786456 JOS786455:JOS786456 JYO786455:JYO786456 KIK786455:KIK786456 KSG786455:KSG786456 LCC786455:LCC786456 LLY786455:LLY786456 LVU786455:LVU786456 MFQ786455:MFQ786456 MPM786455:MPM786456 MZI786455:MZI786456 NJE786455:NJE786456 NTA786455:NTA786456 OCW786455:OCW786456 OMS786455:OMS786456 OWO786455:OWO786456 PGK786455:PGK786456 PQG786455:PQG786456 QAC786455:QAC786456 QJY786455:QJY786456 QTU786455:QTU786456 RDQ786455:RDQ786456 RNM786455:RNM786456 RXI786455:RXI786456 SHE786455:SHE786456 SRA786455:SRA786456 TAW786455:TAW786456 TKS786455:TKS786456 TUO786455:TUO786456 UEK786455:UEK786456 UOG786455:UOG786456 UYC786455:UYC786456 VHY786455:VHY786456 VRU786455:VRU786456 WBQ786455:WBQ786456 WLM786455:WLM786456 WVI786455:WVI786456 A851991:A851992 IW851991:IW851992 SS851991:SS851992 ACO851991:ACO851992 AMK851991:AMK851992 AWG851991:AWG851992 BGC851991:BGC851992 BPY851991:BPY851992 BZU851991:BZU851992 CJQ851991:CJQ851992 CTM851991:CTM851992 DDI851991:DDI851992 DNE851991:DNE851992 DXA851991:DXA851992 EGW851991:EGW851992 EQS851991:EQS851992 FAO851991:FAO851992 FKK851991:FKK851992 FUG851991:FUG851992 GEC851991:GEC851992 GNY851991:GNY851992 GXU851991:GXU851992 HHQ851991:HHQ851992 HRM851991:HRM851992 IBI851991:IBI851992 ILE851991:ILE851992 IVA851991:IVA851992 JEW851991:JEW851992 JOS851991:JOS851992 JYO851991:JYO851992 KIK851991:KIK851992 KSG851991:KSG851992 LCC851991:LCC851992 LLY851991:LLY851992 LVU851991:LVU851992 MFQ851991:MFQ851992 MPM851991:MPM851992 MZI851991:MZI851992 NJE851991:NJE851992 NTA851991:NTA851992 OCW851991:OCW851992 OMS851991:OMS851992 OWO851991:OWO851992 PGK851991:PGK851992 PQG851991:PQG851992 QAC851991:QAC851992 QJY851991:QJY851992 QTU851991:QTU851992 RDQ851991:RDQ851992 RNM851991:RNM851992 RXI851991:RXI851992 SHE851991:SHE851992 SRA851991:SRA851992 TAW851991:TAW851992 TKS851991:TKS851992 TUO851991:TUO851992 UEK851991:UEK851992 UOG851991:UOG851992 UYC851991:UYC851992 VHY851991:VHY851992 VRU851991:VRU851992 WBQ851991:WBQ851992 WLM851991:WLM851992 WVI851991:WVI851992 A917527:A917528 IW917527:IW917528 SS917527:SS917528 ACO917527:ACO917528 AMK917527:AMK917528 AWG917527:AWG917528 BGC917527:BGC917528 BPY917527:BPY917528 BZU917527:BZU917528 CJQ917527:CJQ917528 CTM917527:CTM917528 DDI917527:DDI917528 DNE917527:DNE917528 DXA917527:DXA917528 EGW917527:EGW917528 EQS917527:EQS917528 FAO917527:FAO917528 FKK917527:FKK917528 FUG917527:FUG917528 GEC917527:GEC917528 GNY917527:GNY917528 GXU917527:GXU917528 HHQ917527:HHQ917528 HRM917527:HRM917528 IBI917527:IBI917528 ILE917527:ILE917528 IVA917527:IVA917528 JEW917527:JEW917528 JOS917527:JOS917528 JYO917527:JYO917528 KIK917527:KIK917528 KSG917527:KSG917528 LCC917527:LCC917528 LLY917527:LLY917528 LVU917527:LVU917528 MFQ917527:MFQ917528 MPM917527:MPM917528 MZI917527:MZI917528 NJE917527:NJE917528 NTA917527:NTA917528 OCW917527:OCW917528 OMS917527:OMS917528 OWO917527:OWO917528 PGK917527:PGK917528 PQG917527:PQG917528 QAC917527:QAC917528 QJY917527:QJY917528 QTU917527:QTU917528 RDQ917527:RDQ917528 RNM917527:RNM917528 RXI917527:RXI917528 SHE917527:SHE917528 SRA917527:SRA917528 TAW917527:TAW917528 TKS917527:TKS917528 TUO917527:TUO917528 UEK917527:UEK917528 UOG917527:UOG917528 UYC917527:UYC917528 VHY917527:VHY917528 VRU917527:VRU917528 WBQ917527:WBQ917528 WLM917527:WLM917528 WVI917527:WVI917528 A983063:A983064 IW983063:IW983064 SS983063:SS983064 ACO983063:ACO983064 AMK983063:AMK983064 AWG983063:AWG983064 BGC983063:BGC983064 BPY983063:BPY983064 BZU983063:BZU983064 CJQ983063:CJQ983064 CTM983063:CTM983064 DDI983063:DDI983064 DNE983063:DNE983064 DXA983063:DXA983064 EGW983063:EGW983064 EQS983063:EQS983064 FAO983063:FAO983064 FKK983063:FKK983064 FUG983063:FUG983064 GEC983063:GEC983064 GNY983063:GNY983064 GXU983063:GXU983064 HHQ983063:HHQ983064 HRM983063:HRM983064 IBI983063:IBI983064 ILE983063:ILE983064 IVA983063:IVA983064 JEW983063:JEW983064 JOS983063:JOS983064 JYO983063:JYO983064 KIK983063:KIK983064 KSG983063:KSG983064 LCC983063:LCC983064 LLY983063:LLY983064 LVU983063:LVU983064 MFQ983063:MFQ983064 MPM983063:MPM983064 MZI983063:MZI983064 NJE983063:NJE983064 NTA983063:NTA983064 OCW983063:OCW983064 OMS983063:OMS983064 OWO983063:OWO983064 PGK983063:PGK983064 PQG983063:PQG983064 QAC983063:QAC983064 QJY983063:QJY983064 QTU983063:QTU983064 RDQ983063:RDQ983064 RNM983063:RNM983064 RXI983063:RXI983064 SHE983063:SHE983064 SRA983063:SRA983064 TAW983063:TAW983064 TKS983063:TKS983064 TUO983063:TUO983064 UEK983063:UEK983064 UOG983063:UOG983064 UYC983063:UYC983064 VHY983063:VHY983064 VRU983063:VRU983064 WBQ983063:WBQ983064 WLM983063:WLM983064 WVI983063:WVI983064" xr:uid="{29A6626D-28AB-486F-82BC-58476989C9ED}">
      <formula1>$A$104:$A$140</formula1>
    </dataValidation>
    <dataValidation type="list" allowBlank="1" showInputMessage="1" showErrorMessage="1" sqref="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xr:uid="{F85C2571-1490-42FF-90DB-FBD3526170DA}">
      <formula1>$A$101:$A$102</formula1>
    </dataValidation>
    <dataValidation type="list" allowBlank="1" showInputMessage="1" showErrorMessage="1" sqref="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xr:uid="{0BF6F045-B542-401C-8227-6EFA24E55FF7}">
      <formula1>$A$97:$A$100</formula1>
    </dataValidation>
    <dataValidation type="list" allowBlank="1" showInputMessage="1" showErrorMessage="1" sqref="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xr:uid="{57FB5EC6-7FB2-4159-812B-36B3A5293FC9}">
      <formula1>$A$93:$A$96</formula1>
    </dataValidation>
  </dataValidations>
  <pageMargins left="0.53529411764705881" right="3.937007874015748E-2" top="0.34125" bottom="0.19685039370078741" header="0" footer="0"/>
  <pageSetup paperSize="9" scale="7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0F933-82A0-423D-A473-9CF7A3F30AEC}">
  <dimension ref="A1:U138"/>
  <sheetViews>
    <sheetView showGridLines="0" view="pageLayout" topLeftCell="A14" zoomScale="85" zoomScaleNormal="100" zoomScaleSheetLayoutView="84" zoomScalePageLayoutView="85" workbookViewId="0">
      <selection activeCell="E19" sqref="E19:E22"/>
    </sheetView>
  </sheetViews>
  <sheetFormatPr baseColWidth="10" defaultRowHeight="13.5" x14ac:dyDescent="0.25"/>
  <cols>
    <col min="1" max="1" width="21" style="52" customWidth="1"/>
    <col min="2" max="2" width="10.28515625" style="1" customWidth="1"/>
    <col min="3" max="3" width="23.28515625" style="1" customWidth="1"/>
    <col min="4" max="4" width="15.42578125" style="1" customWidth="1"/>
    <col min="5" max="14" width="12.28515625" style="1" customWidth="1"/>
    <col min="15" max="15" width="11.42578125" style="1"/>
    <col min="16" max="16" width="10.28515625" style="1" customWidth="1"/>
    <col min="17" max="256" width="11.42578125" style="1"/>
    <col min="257" max="257" width="21" style="1" customWidth="1"/>
    <col min="258" max="258" width="10.28515625" style="1" customWidth="1"/>
    <col min="259" max="259" width="23.28515625" style="1" customWidth="1"/>
    <col min="260" max="260" width="15.42578125" style="1" customWidth="1"/>
    <col min="261" max="270" width="12.28515625" style="1" customWidth="1"/>
    <col min="271" max="271" width="11.42578125" style="1"/>
    <col min="272" max="272" width="10.28515625" style="1" customWidth="1"/>
    <col min="273" max="512" width="11.42578125" style="1"/>
    <col min="513" max="513" width="21" style="1" customWidth="1"/>
    <col min="514" max="514" width="10.28515625" style="1" customWidth="1"/>
    <col min="515" max="515" width="23.28515625" style="1" customWidth="1"/>
    <col min="516" max="516" width="15.42578125" style="1" customWidth="1"/>
    <col min="517" max="526" width="12.28515625" style="1" customWidth="1"/>
    <col min="527" max="527" width="11.42578125" style="1"/>
    <col min="528" max="528" width="10.28515625" style="1" customWidth="1"/>
    <col min="529" max="768" width="11.42578125" style="1"/>
    <col min="769" max="769" width="21" style="1" customWidth="1"/>
    <col min="770" max="770" width="10.28515625" style="1" customWidth="1"/>
    <col min="771" max="771" width="23.28515625" style="1" customWidth="1"/>
    <col min="772" max="772" width="15.42578125" style="1" customWidth="1"/>
    <col min="773" max="782" width="12.28515625" style="1" customWidth="1"/>
    <col min="783" max="783" width="11.42578125" style="1"/>
    <col min="784" max="784" width="10.28515625" style="1" customWidth="1"/>
    <col min="785" max="1024" width="11.42578125" style="1"/>
    <col min="1025" max="1025" width="21" style="1" customWidth="1"/>
    <col min="1026" max="1026" width="10.28515625" style="1" customWidth="1"/>
    <col min="1027" max="1027" width="23.28515625" style="1" customWidth="1"/>
    <col min="1028" max="1028" width="15.42578125" style="1" customWidth="1"/>
    <col min="1029" max="1038" width="12.28515625" style="1" customWidth="1"/>
    <col min="1039" max="1039" width="11.42578125" style="1"/>
    <col min="1040" max="1040" width="10.28515625" style="1" customWidth="1"/>
    <col min="1041" max="1280" width="11.42578125" style="1"/>
    <col min="1281" max="1281" width="21" style="1" customWidth="1"/>
    <col min="1282" max="1282" width="10.28515625" style="1" customWidth="1"/>
    <col min="1283" max="1283" width="23.28515625" style="1" customWidth="1"/>
    <col min="1284" max="1284" width="15.42578125" style="1" customWidth="1"/>
    <col min="1285" max="1294" width="12.28515625" style="1" customWidth="1"/>
    <col min="1295" max="1295" width="11.42578125" style="1"/>
    <col min="1296" max="1296" width="10.28515625" style="1" customWidth="1"/>
    <col min="1297" max="1536" width="11.42578125" style="1"/>
    <col min="1537" max="1537" width="21" style="1" customWidth="1"/>
    <col min="1538" max="1538" width="10.28515625" style="1" customWidth="1"/>
    <col min="1539" max="1539" width="23.28515625" style="1" customWidth="1"/>
    <col min="1540" max="1540" width="15.42578125" style="1" customWidth="1"/>
    <col min="1541" max="1550" width="12.28515625" style="1" customWidth="1"/>
    <col min="1551" max="1551" width="11.42578125" style="1"/>
    <col min="1552" max="1552" width="10.28515625" style="1" customWidth="1"/>
    <col min="1553" max="1792" width="11.42578125" style="1"/>
    <col min="1793" max="1793" width="21" style="1" customWidth="1"/>
    <col min="1794" max="1794" width="10.28515625" style="1" customWidth="1"/>
    <col min="1795" max="1795" width="23.28515625" style="1" customWidth="1"/>
    <col min="1796" max="1796" width="15.42578125" style="1" customWidth="1"/>
    <col min="1797" max="1806" width="12.28515625" style="1" customWidth="1"/>
    <col min="1807" max="1807" width="11.42578125" style="1"/>
    <col min="1808" max="1808" width="10.28515625" style="1" customWidth="1"/>
    <col min="1809" max="2048" width="11.42578125" style="1"/>
    <col min="2049" max="2049" width="21" style="1" customWidth="1"/>
    <col min="2050" max="2050" width="10.28515625" style="1" customWidth="1"/>
    <col min="2051" max="2051" width="23.28515625" style="1" customWidth="1"/>
    <col min="2052" max="2052" width="15.42578125" style="1" customWidth="1"/>
    <col min="2053" max="2062" width="12.28515625" style="1" customWidth="1"/>
    <col min="2063" max="2063" width="11.42578125" style="1"/>
    <col min="2064" max="2064" width="10.28515625" style="1" customWidth="1"/>
    <col min="2065" max="2304" width="11.42578125" style="1"/>
    <col min="2305" max="2305" width="21" style="1" customWidth="1"/>
    <col min="2306" max="2306" width="10.28515625" style="1" customWidth="1"/>
    <col min="2307" max="2307" width="23.28515625" style="1" customWidth="1"/>
    <col min="2308" max="2308" width="15.42578125" style="1" customWidth="1"/>
    <col min="2309" max="2318" width="12.28515625" style="1" customWidth="1"/>
    <col min="2319" max="2319" width="11.42578125" style="1"/>
    <col min="2320" max="2320" width="10.28515625" style="1" customWidth="1"/>
    <col min="2321" max="2560" width="11.42578125" style="1"/>
    <col min="2561" max="2561" width="21" style="1" customWidth="1"/>
    <col min="2562" max="2562" width="10.28515625" style="1" customWidth="1"/>
    <col min="2563" max="2563" width="23.28515625" style="1" customWidth="1"/>
    <col min="2564" max="2564" width="15.42578125" style="1" customWidth="1"/>
    <col min="2565" max="2574" width="12.28515625" style="1" customWidth="1"/>
    <col min="2575" max="2575" width="11.42578125" style="1"/>
    <col min="2576" max="2576" width="10.28515625" style="1" customWidth="1"/>
    <col min="2577" max="2816" width="11.42578125" style="1"/>
    <col min="2817" max="2817" width="21" style="1" customWidth="1"/>
    <col min="2818" max="2818" width="10.28515625" style="1" customWidth="1"/>
    <col min="2819" max="2819" width="23.28515625" style="1" customWidth="1"/>
    <col min="2820" max="2820" width="15.42578125" style="1" customWidth="1"/>
    <col min="2821" max="2830" width="12.28515625" style="1" customWidth="1"/>
    <col min="2831" max="2831" width="11.42578125" style="1"/>
    <col min="2832" max="2832" width="10.28515625" style="1" customWidth="1"/>
    <col min="2833" max="3072" width="11.42578125" style="1"/>
    <col min="3073" max="3073" width="21" style="1" customWidth="1"/>
    <col min="3074" max="3074" width="10.28515625" style="1" customWidth="1"/>
    <col min="3075" max="3075" width="23.28515625" style="1" customWidth="1"/>
    <col min="3076" max="3076" width="15.42578125" style="1" customWidth="1"/>
    <col min="3077" max="3086" width="12.28515625" style="1" customWidth="1"/>
    <col min="3087" max="3087" width="11.42578125" style="1"/>
    <col min="3088" max="3088" width="10.28515625" style="1" customWidth="1"/>
    <col min="3089" max="3328" width="11.42578125" style="1"/>
    <col min="3329" max="3329" width="21" style="1" customWidth="1"/>
    <col min="3330" max="3330" width="10.28515625" style="1" customWidth="1"/>
    <col min="3331" max="3331" width="23.28515625" style="1" customWidth="1"/>
    <col min="3332" max="3332" width="15.42578125" style="1" customWidth="1"/>
    <col min="3333" max="3342" width="12.28515625" style="1" customWidth="1"/>
    <col min="3343" max="3343" width="11.42578125" style="1"/>
    <col min="3344" max="3344" width="10.28515625" style="1" customWidth="1"/>
    <col min="3345" max="3584" width="11.42578125" style="1"/>
    <col min="3585" max="3585" width="21" style="1" customWidth="1"/>
    <col min="3586" max="3586" width="10.28515625" style="1" customWidth="1"/>
    <col min="3587" max="3587" width="23.28515625" style="1" customWidth="1"/>
    <col min="3588" max="3588" width="15.42578125" style="1" customWidth="1"/>
    <col min="3589" max="3598" width="12.28515625" style="1" customWidth="1"/>
    <col min="3599" max="3599" width="11.42578125" style="1"/>
    <col min="3600" max="3600" width="10.28515625" style="1" customWidth="1"/>
    <col min="3601" max="3840" width="11.42578125" style="1"/>
    <col min="3841" max="3841" width="21" style="1" customWidth="1"/>
    <col min="3842" max="3842" width="10.28515625" style="1" customWidth="1"/>
    <col min="3843" max="3843" width="23.28515625" style="1" customWidth="1"/>
    <col min="3844" max="3844" width="15.42578125" style="1" customWidth="1"/>
    <col min="3845" max="3854" width="12.28515625" style="1" customWidth="1"/>
    <col min="3855" max="3855" width="11.42578125" style="1"/>
    <col min="3856" max="3856" width="10.28515625" style="1" customWidth="1"/>
    <col min="3857" max="4096" width="11.42578125" style="1"/>
    <col min="4097" max="4097" width="21" style="1" customWidth="1"/>
    <col min="4098" max="4098" width="10.28515625" style="1" customWidth="1"/>
    <col min="4099" max="4099" width="23.28515625" style="1" customWidth="1"/>
    <col min="4100" max="4100" width="15.42578125" style="1" customWidth="1"/>
    <col min="4101" max="4110" width="12.28515625" style="1" customWidth="1"/>
    <col min="4111" max="4111" width="11.42578125" style="1"/>
    <col min="4112" max="4112" width="10.28515625" style="1" customWidth="1"/>
    <col min="4113" max="4352" width="11.42578125" style="1"/>
    <col min="4353" max="4353" width="21" style="1" customWidth="1"/>
    <col min="4354" max="4354" width="10.28515625" style="1" customWidth="1"/>
    <col min="4355" max="4355" width="23.28515625" style="1" customWidth="1"/>
    <col min="4356" max="4356" width="15.42578125" style="1" customWidth="1"/>
    <col min="4357" max="4366" width="12.28515625" style="1" customWidth="1"/>
    <col min="4367" max="4367" width="11.42578125" style="1"/>
    <col min="4368" max="4368" width="10.28515625" style="1" customWidth="1"/>
    <col min="4369" max="4608" width="11.42578125" style="1"/>
    <col min="4609" max="4609" width="21" style="1" customWidth="1"/>
    <col min="4610" max="4610" width="10.28515625" style="1" customWidth="1"/>
    <col min="4611" max="4611" width="23.28515625" style="1" customWidth="1"/>
    <col min="4612" max="4612" width="15.42578125" style="1" customWidth="1"/>
    <col min="4613" max="4622" width="12.28515625" style="1" customWidth="1"/>
    <col min="4623" max="4623" width="11.42578125" style="1"/>
    <col min="4624" max="4624" width="10.28515625" style="1" customWidth="1"/>
    <col min="4625" max="4864" width="11.42578125" style="1"/>
    <col min="4865" max="4865" width="21" style="1" customWidth="1"/>
    <col min="4866" max="4866" width="10.28515625" style="1" customWidth="1"/>
    <col min="4867" max="4867" width="23.28515625" style="1" customWidth="1"/>
    <col min="4868" max="4868" width="15.42578125" style="1" customWidth="1"/>
    <col min="4869" max="4878" width="12.28515625" style="1" customWidth="1"/>
    <col min="4879" max="4879" width="11.42578125" style="1"/>
    <col min="4880" max="4880" width="10.28515625" style="1" customWidth="1"/>
    <col min="4881" max="5120" width="11.42578125" style="1"/>
    <col min="5121" max="5121" width="21" style="1" customWidth="1"/>
    <col min="5122" max="5122" width="10.28515625" style="1" customWidth="1"/>
    <col min="5123" max="5123" width="23.28515625" style="1" customWidth="1"/>
    <col min="5124" max="5124" width="15.42578125" style="1" customWidth="1"/>
    <col min="5125" max="5134" width="12.28515625" style="1" customWidth="1"/>
    <col min="5135" max="5135" width="11.42578125" style="1"/>
    <col min="5136" max="5136" width="10.28515625" style="1" customWidth="1"/>
    <col min="5137" max="5376" width="11.42578125" style="1"/>
    <col min="5377" max="5377" width="21" style="1" customWidth="1"/>
    <col min="5378" max="5378" width="10.28515625" style="1" customWidth="1"/>
    <col min="5379" max="5379" width="23.28515625" style="1" customWidth="1"/>
    <col min="5380" max="5380" width="15.42578125" style="1" customWidth="1"/>
    <col min="5381" max="5390" width="12.28515625" style="1" customWidth="1"/>
    <col min="5391" max="5391" width="11.42578125" style="1"/>
    <col min="5392" max="5392" width="10.28515625" style="1" customWidth="1"/>
    <col min="5393" max="5632" width="11.42578125" style="1"/>
    <col min="5633" max="5633" width="21" style="1" customWidth="1"/>
    <col min="5634" max="5634" width="10.28515625" style="1" customWidth="1"/>
    <col min="5635" max="5635" width="23.28515625" style="1" customWidth="1"/>
    <col min="5636" max="5636" width="15.42578125" style="1" customWidth="1"/>
    <col min="5637" max="5646" width="12.28515625" style="1" customWidth="1"/>
    <col min="5647" max="5647" width="11.42578125" style="1"/>
    <col min="5648" max="5648" width="10.28515625" style="1" customWidth="1"/>
    <col min="5649" max="5888" width="11.42578125" style="1"/>
    <col min="5889" max="5889" width="21" style="1" customWidth="1"/>
    <col min="5890" max="5890" width="10.28515625" style="1" customWidth="1"/>
    <col min="5891" max="5891" width="23.28515625" style="1" customWidth="1"/>
    <col min="5892" max="5892" width="15.42578125" style="1" customWidth="1"/>
    <col min="5893" max="5902" width="12.28515625" style="1" customWidth="1"/>
    <col min="5903" max="5903" width="11.42578125" style="1"/>
    <col min="5904" max="5904" width="10.28515625" style="1" customWidth="1"/>
    <col min="5905" max="6144" width="11.42578125" style="1"/>
    <col min="6145" max="6145" width="21" style="1" customWidth="1"/>
    <col min="6146" max="6146" width="10.28515625" style="1" customWidth="1"/>
    <col min="6147" max="6147" width="23.28515625" style="1" customWidth="1"/>
    <col min="6148" max="6148" width="15.42578125" style="1" customWidth="1"/>
    <col min="6149" max="6158" width="12.28515625" style="1" customWidth="1"/>
    <col min="6159" max="6159" width="11.42578125" style="1"/>
    <col min="6160" max="6160" width="10.28515625" style="1" customWidth="1"/>
    <col min="6161" max="6400" width="11.42578125" style="1"/>
    <col min="6401" max="6401" width="21" style="1" customWidth="1"/>
    <col min="6402" max="6402" width="10.28515625" style="1" customWidth="1"/>
    <col min="6403" max="6403" width="23.28515625" style="1" customWidth="1"/>
    <col min="6404" max="6404" width="15.42578125" style="1" customWidth="1"/>
    <col min="6405" max="6414" width="12.28515625" style="1" customWidth="1"/>
    <col min="6415" max="6415" width="11.42578125" style="1"/>
    <col min="6416" max="6416" width="10.28515625" style="1" customWidth="1"/>
    <col min="6417" max="6656" width="11.42578125" style="1"/>
    <col min="6657" max="6657" width="21" style="1" customWidth="1"/>
    <col min="6658" max="6658" width="10.28515625" style="1" customWidth="1"/>
    <col min="6659" max="6659" width="23.28515625" style="1" customWidth="1"/>
    <col min="6660" max="6660" width="15.42578125" style="1" customWidth="1"/>
    <col min="6661" max="6670" width="12.28515625" style="1" customWidth="1"/>
    <col min="6671" max="6671" width="11.42578125" style="1"/>
    <col min="6672" max="6672" width="10.28515625" style="1" customWidth="1"/>
    <col min="6673" max="6912" width="11.42578125" style="1"/>
    <col min="6913" max="6913" width="21" style="1" customWidth="1"/>
    <col min="6914" max="6914" width="10.28515625" style="1" customWidth="1"/>
    <col min="6915" max="6915" width="23.28515625" style="1" customWidth="1"/>
    <col min="6916" max="6916" width="15.42578125" style="1" customWidth="1"/>
    <col min="6917" max="6926" width="12.28515625" style="1" customWidth="1"/>
    <col min="6927" max="6927" width="11.42578125" style="1"/>
    <col min="6928" max="6928" width="10.28515625" style="1" customWidth="1"/>
    <col min="6929" max="7168" width="11.42578125" style="1"/>
    <col min="7169" max="7169" width="21" style="1" customWidth="1"/>
    <col min="7170" max="7170" width="10.28515625" style="1" customWidth="1"/>
    <col min="7171" max="7171" width="23.28515625" style="1" customWidth="1"/>
    <col min="7172" max="7172" width="15.42578125" style="1" customWidth="1"/>
    <col min="7173" max="7182" width="12.28515625" style="1" customWidth="1"/>
    <col min="7183" max="7183" width="11.42578125" style="1"/>
    <col min="7184" max="7184" width="10.28515625" style="1" customWidth="1"/>
    <col min="7185" max="7424" width="11.42578125" style="1"/>
    <col min="7425" max="7425" width="21" style="1" customWidth="1"/>
    <col min="7426" max="7426" width="10.28515625" style="1" customWidth="1"/>
    <col min="7427" max="7427" width="23.28515625" style="1" customWidth="1"/>
    <col min="7428" max="7428" width="15.42578125" style="1" customWidth="1"/>
    <col min="7429" max="7438" width="12.28515625" style="1" customWidth="1"/>
    <col min="7439" max="7439" width="11.42578125" style="1"/>
    <col min="7440" max="7440" width="10.28515625" style="1" customWidth="1"/>
    <col min="7441" max="7680" width="11.42578125" style="1"/>
    <col min="7681" max="7681" width="21" style="1" customWidth="1"/>
    <col min="7682" max="7682" width="10.28515625" style="1" customWidth="1"/>
    <col min="7683" max="7683" width="23.28515625" style="1" customWidth="1"/>
    <col min="7684" max="7684" width="15.42578125" style="1" customWidth="1"/>
    <col min="7685" max="7694" width="12.28515625" style="1" customWidth="1"/>
    <col min="7695" max="7695" width="11.42578125" style="1"/>
    <col min="7696" max="7696" width="10.28515625" style="1" customWidth="1"/>
    <col min="7697" max="7936" width="11.42578125" style="1"/>
    <col min="7937" max="7937" width="21" style="1" customWidth="1"/>
    <col min="7938" max="7938" width="10.28515625" style="1" customWidth="1"/>
    <col min="7939" max="7939" width="23.28515625" style="1" customWidth="1"/>
    <col min="7940" max="7940" width="15.42578125" style="1" customWidth="1"/>
    <col min="7941" max="7950" width="12.28515625" style="1" customWidth="1"/>
    <col min="7951" max="7951" width="11.42578125" style="1"/>
    <col min="7952" max="7952" width="10.28515625" style="1" customWidth="1"/>
    <col min="7953" max="8192" width="11.42578125" style="1"/>
    <col min="8193" max="8193" width="21" style="1" customWidth="1"/>
    <col min="8194" max="8194" width="10.28515625" style="1" customWidth="1"/>
    <col min="8195" max="8195" width="23.28515625" style="1" customWidth="1"/>
    <col min="8196" max="8196" width="15.42578125" style="1" customWidth="1"/>
    <col min="8197" max="8206" width="12.28515625" style="1" customWidth="1"/>
    <col min="8207" max="8207" width="11.42578125" style="1"/>
    <col min="8208" max="8208" width="10.28515625" style="1" customWidth="1"/>
    <col min="8209" max="8448" width="11.42578125" style="1"/>
    <col min="8449" max="8449" width="21" style="1" customWidth="1"/>
    <col min="8450" max="8450" width="10.28515625" style="1" customWidth="1"/>
    <col min="8451" max="8451" width="23.28515625" style="1" customWidth="1"/>
    <col min="8452" max="8452" width="15.42578125" style="1" customWidth="1"/>
    <col min="8453" max="8462" width="12.28515625" style="1" customWidth="1"/>
    <col min="8463" max="8463" width="11.42578125" style="1"/>
    <col min="8464" max="8464" width="10.28515625" style="1" customWidth="1"/>
    <col min="8465" max="8704" width="11.42578125" style="1"/>
    <col min="8705" max="8705" width="21" style="1" customWidth="1"/>
    <col min="8706" max="8706" width="10.28515625" style="1" customWidth="1"/>
    <col min="8707" max="8707" width="23.28515625" style="1" customWidth="1"/>
    <col min="8708" max="8708" width="15.42578125" style="1" customWidth="1"/>
    <col min="8709" max="8718" width="12.28515625" style="1" customWidth="1"/>
    <col min="8719" max="8719" width="11.42578125" style="1"/>
    <col min="8720" max="8720" width="10.28515625" style="1" customWidth="1"/>
    <col min="8721" max="8960" width="11.42578125" style="1"/>
    <col min="8961" max="8961" width="21" style="1" customWidth="1"/>
    <col min="8962" max="8962" width="10.28515625" style="1" customWidth="1"/>
    <col min="8963" max="8963" width="23.28515625" style="1" customWidth="1"/>
    <col min="8964" max="8964" width="15.42578125" style="1" customWidth="1"/>
    <col min="8965" max="8974" width="12.28515625" style="1" customWidth="1"/>
    <col min="8975" max="8975" width="11.42578125" style="1"/>
    <col min="8976" max="8976" width="10.28515625" style="1" customWidth="1"/>
    <col min="8977" max="9216" width="11.42578125" style="1"/>
    <col min="9217" max="9217" width="21" style="1" customWidth="1"/>
    <col min="9218" max="9218" width="10.28515625" style="1" customWidth="1"/>
    <col min="9219" max="9219" width="23.28515625" style="1" customWidth="1"/>
    <col min="9220" max="9220" width="15.42578125" style="1" customWidth="1"/>
    <col min="9221" max="9230" width="12.28515625" style="1" customWidth="1"/>
    <col min="9231" max="9231" width="11.42578125" style="1"/>
    <col min="9232" max="9232" width="10.28515625" style="1" customWidth="1"/>
    <col min="9233" max="9472" width="11.42578125" style="1"/>
    <col min="9473" max="9473" width="21" style="1" customWidth="1"/>
    <col min="9474" max="9474" width="10.28515625" style="1" customWidth="1"/>
    <col min="9475" max="9475" width="23.28515625" style="1" customWidth="1"/>
    <col min="9476" max="9476" width="15.42578125" style="1" customWidth="1"/>
    <col min="9477" max="9486" width="12.28515625" style="1" customWidth="1"/>
    <col min="9487" max="9487" width="11.42578125" style="1"/>
    <col min="9488" max="9488" width="10.28515625" style="1" customWidth="1"/>
    <col min="9489" max="9728" width="11.42578125" style="1"/>
    <col min="9729" max="9729" width="21" style="1" customWidth="1"/>
    <col min="9730" max="9730" width="10.28515625" style="1" customWidth="1"/>
    <col min="9731" max="9731" width="23.28515625" style="1" customWidth="1"/>
    <col min="9732" max="9732" width="15.42578125" style="1" customWidth="1"/>
    <col min="9733" max="9742" width="12.28515625" style="1" customWidth="1"/>
    <col min="9743" max="9743" width="11.42578125" style="1"/>
    <col min="9744" max="9744" width="10.28515625" style="1" customWidth="1"/>
    <col min="9745" max="9984" width="11.42578125" style="1"/>
    <col min="9985" max="9985" width="21" style="1" customWidth="1"/>
    <col min="9986" max="9986" width="10.28515625" style="1" customWidth="1"/>
    <col min="9987" max="9987" width="23.28515625" style="1" customWidth="1"/>
    <col min="9988" max="9988" width="15.42578125" style="1" customWidth="1"/>
    <col min="9989" max="9998" width="12.28515625" style="1" customWidth="1"/>
    <col min="9999" max="9999" width="11.42578125" style="1"/>
    <col min="10000" max="10000" width="10.28515625" style="1" customWidth="1"/>
    <col min="10001" max="10240" width="11.42578125" style="1"/>
    <col min="10241" max="10241" width="21" style="1" customWidth="1"/>
    <col min="10242" max="10242" width="10.28515625" style="1" customWidth="1"/>
    <col min="10243" max="10243" width="23.28515625" style="1" customWidth="1"/>
    <col min="10244" max="10244" width="15.42578125" style="1" customWidth="1"/>
    <col min="10245" max="10254" width="12.28515625" style="1" customWidth="1"/>
    <col min="10255" max="10255" width="11.42578125" style="1"/>
    <col min="10256" max="10256" width="10.28515625" style="1" customWidth="1"/>
    <col min="10257" max="10496" width="11.42578125" style="1"/>
    <col min="10497" max="10497" width="21" style="1" customWidth="1"/>
    <col min="10498" max="10498" width="10.28515625" style="1" customWidth="1"/>
    <col min="10499" max="10499" width="23.28515625" style="1" customWidth="1"/>
    <col min="10500" max="10500" width="15.42578125" style="1" customWidth="1"/>
    <col min="10501" max="10510" width="12.28515625" style="1" customWidth="1"/>
    <col min="10511" max="10511" width="11.42578125" style="1"/>
    <col min="10512" max="10512" width="10.28515625" style="1" customWidth="1"/>
    <col min="10513" max="10752" width="11.42578125" style="1"/>
    <col min="10753" max="10753" width="21" style="1" customWidth="1"/>
    <col min="10754" max="10754" width="10.28515625" style="1" customWidth="1"/>
    <col min="10755" max="10755" width="23.28515625" style="1" customWidth="1"/>
    <col min="10756" max="10756" width="15.42578125" style="1" customWidth="1"/>
    <col min="10757" max="10766" width="12.28515625" style="1" customWidth="1"/>
    <col min="10767" max="10767" width="11.42578125" style="1"/>
    <col min="10768" max="10768" width="10.28515625" style="1" customWidth="1"/>
    <col min="10769" max="11008" width="11.42578125" style="1"/>
    <col min="11009" max="11009" width="21" style="1" customWidth="1"/>
    <col min="11010" max="11010" width="10.28515625" style="1" customWidth="1"/>
    <col min="11011" max="11011" width="23.28515625" style="1" customWidth="1"/>
    <col min="11012" max="11012" width="15.42578125" style="1" customWidth="1"/>
    <col min="11013" max="11022" width="12.28515625" style="1" customWidth="1"/>
    <col min="11023" max="11023" width="11.42578125" style="1"/>
    <col min="11024" max="11024" width="10.28515625" style="1" customWidth="1"/>
    <col min="11025" max="11264" width="11.42578125" style="1"/>
    <col min="11265" max="11265" width="21" style="1" customWidth="1"/>
    <col min="11266" max="11266" width="10.28515625" style="1" customWidth="1"/>
    <col min="11267" max="11267" width="23.28515625" style="1" customWidth="1"/>
    <col min="11268" max="11268" width="15.42578125" style="1" customWidth="1"/>
    <col min="11269" max="11278" width="12.28515625" style="1" customWidth="1"/>
    <col min="11279" max="11279" width="11.42578125" style="1"/>
    <col min="11280" max="11280" width="10.28515625" style="1" customWidth="1"/>
    <col min="11281" max="11520" width="11.42578125" style="1"/>
    <col min="11521" max="11521" width="21" style="1" customWidth="1"/>
    <col min="11522" max="11522" width="10.28515625" style="1" customWidth="1"/>
    <col min="11523" max="11523" width="23.28515625" style="1" customWidth="1"/>
    <col min="11524" max="11524" width="15.42578125" style="1" customWidth="1"/>
    <col min="11525" max="11534" width="12.28515625" style="1" customWidth="1"/>
    <col min="11535" max="11535" width="11.42578125" style="1"/>
    <col min="11536" max="11536" width="10.28515625" style="1" customWidth="1"/>
    <col min="11537" max="11776" width="11.42578125" style="1"/>
    <col min="11777" max="11777" width="21" style="1" customWidth="1"/>
    <col min="11778" max="11778" width="10.28515625" style="1" customWidth="1"/>
    <col min="11779" max="11779" width="23.28515625" style="1" customWidth="1"/>
    <col min="11780" max="11780" width="15.42578125" style="1" customWidth="1"/>
    <col min="11781" max="11790" width="12.28515625" style="1" customWidth="1"/>
    <col min="11791" max="11791" width="11.42578125" style="1"/>
    <col min="11792" max="11792" width="10.28515625" style="1" customWidth="1"/>
    <col min="11793" max="12032" width="11.42578125" style="1"/>
    <col min="12033" max="12033" width="21" style="1" customWidth="1"/>
    <col min="12034" max="12034" width="10.28515625" style="1" customWidth="1"/>
    <col min="12035" max="12035" width="23.28515625" style="1" customWidth="1"/>
    <col min="12036" max="12036" width="15.42578125" style="1" customWidth="1"/>
    <col min="12037" max="12046" width="12.28515625" style="1" customWidth="1"/>
    <col min="12047" max="12047" width="11.42578125" style="1"/>
    <col min="12048" max="12048" width="10.28515625" style="1" customWidth="1"/>
    <col min="12049" max="12288" width="11.42578125" style="1"/>
    <col min="12289" max="12289" width="21" style="1" customWidth="1"/>
    <col min="12290" max="12290" width="10.28515625" style="1" customWidth="1"/>
    <col min="12291" max="12291" width="23.28515625" style="1" customWidth="1"/>
    <col min="12292" max="12292" width="15.42578125" style="1" customWidth="1"/>
    <col min="12293" max="12302" width="12.28515625" style="1" customWidth="1"/>
    <col min="12303" max="12303" width="11.42578125" style="1"/>
    <col min="12304" max="12304" width="10.28515625" style="1" customWidth="1"/>
    <col min="12305" max="12544" width="11.42578125" style="1"/>
    <col min="12545" max="12545" width="21" style="1" customWidth="1"/>
    <col min="12546" max="12546" width="10.28515625" style="1" customWidth="1"/>
    <col min="12547" max="12547" width="23.28515625" style="1" customWidth="1"/>
    <col min="12548" max="12548" width="15.42578125" style="1" customWidth="1"/>
    <col min="12549" max="12558" width="12.28515625" style="1" customWidth="1"/>
    <col min="12559" max="12559" width="11.42578125" style="1"/>
    <col min="12560" max="12560" width="10.28515625" style="1" customWidth="1"/>
    <col min="12561" max="12800" width="11.42578125" style="1"/>
    <col min="12801" max="12801" width="21" style="1" customWidth="1"/>
    <col min="12802" max="12802" width="10.28515625" style="1" customWidth="1"/>
    <col min="12803" max="12803" width="23.28515625" style="1" customWidth="1"/>
    <col min="12804" max="12804" width="15.42578125" style="1" customWidth="1"/>
    <col min="12805" max="12814" width="12.28515625" style="1" customWidth="1"/>
    <col min="12815" max="12815" width="11.42578125" style="1"/>
    <col min="12816" max="12816" width="10.28515625" style="1" customWidth="1"/>
    <col min="12817" max="13056" width="11.42578125" style="1"/>
    <col min="13057" max="13057" width="21" style="1" customWidth="1"/>
    <col min="13058" max="13058" width="10.28515625" style="1" customWidth="1"/>
    <col min="13059" max="13059" width="23.28515625" style="1" customWidth="1"/>
    <col min="13060" max="13060" width="15.42578125" style="1" customWidth="1"/>
    <col min="13061" max="13070" width="12.28515625" style="1" customWidth="1"/>
    <col min="13071" max="13071" width="11.42578125" style="1"/>
    <col min="13072" max="13072" width="10.28515625" style="1" customWidth="1"/>
    <col min="13073" max="13312" width="11.42578125" style="1"/>
    <col min="13313" max="13313" width="21" style="1" customWidth="1"/>
    <col min="13314" max="13314" width="10.28515625" style="1" customWidth="1"/>
    <col min="13315" max="13315" width="23.28515625" style="1" customWidth="1"/>
    <col min="13316" max="13316" width="15.42578125" style="1" customWidth="1"/>
    <col min="13317" max="13326" width="12.28515625" style="1" customWidth="1"/>
    <col min="13327" max="13327" width="11.42578125" style="1"/>
    <col min="13328" max="13328" width="10.28515625" style="1" customWidth="1"/>
    <col min="13329" max="13568" width="11.42578125" style="1"/>
    <col min="13569" max="13569" width="21" style="1" customWidth="1"/>
    <col min="13570" max="13570" width="10.28515625" style="1" customWidth="1"/>
    <col min="13571" max="13571" width="23.28515625" style="1" customWidth="1"/>
    <col min="13572" max="13572" width="15.42578125" style="1" customWidth="1"/>
    <col min="13573" max="13582" width="12.28515625" style="1" customWidth="1"/>
    <col min="13583" max="13583" width="11.42578125" style="1"/>
    <col min="13584" max="13584" width="10.28515625" style="1" customWidth="1"/>
    <col min="13585" max="13824" width="11.42578125" style="1"/>
    <col min="13825" max="13825" width="21" style="1" customWidth="1"/>
    <col min="13826" max="13826" width="10.28515625" style="1" customWidth="1"/>
    <col min="13827" max="13827" width="23.28515625" style="1" customWidth="1"/>
    <col min="13828" max="13828" width="15.42578125" style="1" customWidth="1"/>
    <col min="13829" max="13838" width="12.28515625" style="1" customWidth="1"/>
    <col min="13839" max="13839" width="11.42578125" style="1"/>
    <col min="13840" max="13840" width="10.28515625" style="1" customWidth="1"/>
    <col min="13841" max="14080" width="11.42578125" style="1"/>
    <col min="14081" max="14081" width="21" style="1" customWidth="1"/>
    <col min="14082" max="14082" width="10.28515625" style="1" customWidth="1"/>
    <col min="14083" max="14083" width="23.28515625" style="1" customWidth="1"/>
    <col min="14084" max="14084" width="15.42578125" style="1" customWidth="1"/>
    <col min="14085" max="14094" width="12.28515625" style="1" customWidth="1"/>
    <col min="14095" max="14095" width="11.42578125" style="1"/>
    <col min="14096" max="14096" width="10.28515625" style="1" customWidth="1"/>
    <col min="14097" max="14336" width="11.42578125" style="1"/>
    <col min="14337" max="14337" width="21" style="1" customWidth="1"/>
    <col min="14338" max="14338" width="10.28515625" style="1" customWidth="1"/>
    <col min="14339" max="14339" width="23.28515625" style="1" customWidth="1"/>
    <col min="14340" max="14340" width="15.42578125" style="1" customWidth="1"/>
    <col min="14341" max="14350" width="12.28515625" style="1" customWidth="1"/>
    <col min="14351" max="14351" width="11.42578125" style="1"/>
    <col min="14352" max="14352" width="10.28515625" style="1" customWidth="1"/>
    <col min="14353" max="14592" width="11.42578125" style="1"/>
    <col min="14593" max="14593" width="21" style="1" customWidth="1"/>
    <col min="14594" max="14594" width="10.28515625" style="1" customWidth="1"/>
    <col min="14595" max="14595" width="23.28515625" style="1" customWidth="1"/>
    <col min="14596" max="14596" width="15.42578125" style="1" customWidth="1"/>
    <col min="14597" max="14606" width="12.28515625" style="1" customWidth="1"/>
    <col min="14607" max="14607" width="11.42578125" style="1"/>
    <col min="14608" max="14608" width="10.28515625" style="1" customWidth="1"/>
    <col min="14609" max="14848" width="11.42578125" style="1"/>
    <col min="14849" max="14849" width="21" style="1" customWidth="1"/>
    <col min="14850" max="14850" width="10.28515625" style="1" customWidth="1"/>
    <col min="14851" max="14851" width="23.28515625" style="1" customWidth="1"/>
    <col min="14852" max="14852" width="15.42578125" style="1" customWidth="1"/>
    <col min="14853" max="14862" width="12.28515625" style="1" customWidth="1"/>
    <col min="14863" max="14863" width="11.42578125" style="1"/>
    <col min="14864" max="14864" width="10.28515625" style="1" customWidth="1"/>
    <col min="14865" max="15104" width="11.42578125" style="1"/>
    <col min="15105" max="15105" width="21" style="1" customWidth="1"/>
    <col min="15106" max="15106" width="10.28515625" style="1" customWidth="1"/>
    <col min="15107" max="15107" width="23.28515625" style="1" customWidth="1"/>
    <col min="15108" max="15108" width="15.42578125" style="1" customWidth="1"/>
    <col min="15109" max="15118" width="12.28515625" style="1" customWidth="1"/>
    <col min="15119" max="15119" width="11.42578125" style="1"/>
    <col min="15120" max="15120" width="10.28515625" style="1" customWidth="1"/>
    <col min="15121" max="15360" width="11.42578125" style="1"/>
    <col min="15361" max="15361" width="21" style="1" customWidth="1"/>
    <col min="15362" max="15362" width="10.28515625" style="1" customWidth="1"/>
    <col min="15363" max="15363" width="23.28515625" style="1" customWidth="1"/>
    <col min="15364" max="15364" width="15.42578125" style="1" customWidth="1"/>
    <col min="15365" max="15374" width="12.28515625" style="1" customWidth="1"/>
    <col min="15375" max="15375" width="11.42578125" style="1"/>
    <col min="15376" max="15376" width="10.28515625" style="1" customWidth="1"/>
    <col min="15377" max="15616" width="11.42578125" style="1"/>
    <col min="15617" max="15617" width="21" style="1" customWidth="1"/>
    <col min="15618" max="15618" width="10.28515625" style="1" customWidth="1"/>
    <col min="15619" max="15619" width="23.28515625" style="1" customWidth="1"/>
    <col min="15620" max="15620" width="15.42578125" style="1" customWidth="1"/>
    <col min="15621" max="15630" width="12.28515625" style="1" customWidth="1"/>
    <col min="15631" max="15631" width="11.42578125" style="1"/>
    <col min="15632" max="15632" width="10.28515625" style="1" customWidth="1"/>
    <col min="15633" max="15872" width="11.42578125" style="1"/>
    <col min="15873" max="15873" width="21" style="1" customWidth="1"/>
    <col min="15874" max="15874" width="10.28515625" style="1" customWidth="1"/>
    <col min="15875" max="15875" width="23.28515625" style="1" customWidth="1"/>
    <col min="15876" max="15876" width="15.42578125" style="1" customWidth="1"/>
    <col min="15877" max="15886" width="12.28515625" style="1" customWidth="1"/>
    <col min="15887" max="15887" width="11.42578125" style="1"/>
    <col min="15888" max="15888" width="10.28515625" style="1" customWidth="1"/>
    <col min="15889" max="16128" width="11.42578125" style="1"/>
    <col min="16129" max="16129" width="21" style="1" customWidth="1"/>
    <col min="16130" max="16130" width="10.28515625" style="1" customWidth="1"/>
    <col min="16131" max="16131" width="23.28515625" style="1" customWidth="1"/>
    <col min="16132" max="16132" width="15.42578125" style="1" customWidth="1"/>
    <col min="16133" max="16142" width="12.28515625" style="1" customWidth="1"/>
    <col min="16143" max="16143" width="11.42578125" style="1"/>
    <col min="16144" max="16144" width="10.28515625" style="1" customWidth="1"/>
    <col min="16145" max="16384" width="11.42578125" style="1"/>
  </cols>
  <sheetData>
    <row r="1" spans="1:18" ht="14.25" customHeight="1" x14ac:dyDescent="0.25">
      <c r="A1" s="29"/>
      <c r="B1" s="30"/>
      <c r="C1" s="148"/>
      <c r="D1" s="4" t="str">
        <f>'[1]Redes 1'!B1</f>
        <v>REGISTRO DE INFORME MENSUAL</v>
      </c>
      <c r="E1" s="5"/>
      <c r="F1" s="5"/>
      <c r="G1" s="5"/>
      <c r="H1" s="5"/>
      <c r="I1" s="5"/>
      <c r="J1" s="5"/>
      <c r="K1" s="5"/>
      <c r="L1" s="6"/>
      <c r="M1" s="149" t="s">
        <v>0</v>
      </c>
      <c r="N1" s="150"/>
    </row>
    <row r="2" spans="1:18" ht="18" customHeight="1" x14ac:dyDescent="0.25">
      <c r="A2" s="151"/>
      <c r="B2" s="152"/>
      <c r="C2" s="153"/>
      <c r="D2" s="11"/>
      <c r="E2" s="12"/>
      <c r="F2" s="12"/>
      <c r="G2" s="12"/>
      <c r="H2" s="12"/>
      <c r="I2" s="12"/>
      <c r="J2" s="12"/>
      <c r="K2" s="12"/>
      <c r="L2" s="13"/>
      <c r="M2" s="154"/>
      <c r="N2" s="155"/>
    </row>
    <row r="3" spans="1:18" ht="18" customHeight="1" thickBot="1" x14ac:dyDescent="0.3">
      <c r="A3" s="151"/>
      <c r="B3" s="152"/>
      <c r="C3" s="153"/>
      <c r="D3" s="17"/>
      <c r="E3" s="18"/>
      <c r="F3" s="18"/>
      <c r="G3" s="18"/>
      <c r="H3" s="18"/>
      <c r="I3" s="18"/>
      <c r="J3" s="18"/>
      <c r="K3" s="18"/>
      <c r="L3" s="19"/>
      <c r="M3" s="156"/>
      <c r="N3" s="157"/>
    </row>
    <row r="4" spans="1:18" ht="18" customHeight="1" thickBot="1" x14ac:dyDescent="0.3">
      <c r="A4" s="158"/>
      <c r="B4" s="159"/>
      <c r="C4" s="160"/>
      <c r="D4" s="24" t="str">
        <f>'[1]Redes 1'!B3</f>
        <v>RG-GOM-CC-05-N851-10</v>
      </c>
      <c r="E4" s="25"/>
      <c r="F4" s="25"/>
      <c r="G4" s="25"/>
      <c r="H4" s="25"/>
      <c r="I4" s="25"/>
      <c r="J4" s="25"/>
      <c r="K4" s="25"/>
      <c r="L4" s="25"/>
      <c r="M4" s="161" t="s">
        <v>96</v>
      </c>
      <c r="N4" s="162"/>
    </row>
    <row r="5" spans="1:18" ht="8.25" customHeight="1" thickBot="1" x14ac:dyDescent="0.3">
      <c r="A5" s="163"/>
      <c r="B5" s="163"/>
      <c r="C5" s="163"/>
      <c r="D5" s="164"/>
      <c r="E5" s="164"/>
      <c r="F5" s="164"/>
      <c r="G5" s="164"/>
      <c r="H5" s="164"/>
      <c r="I5" s="164"/>
      <c r="J5" s="164"/>
      <c r="K5" s="164"/>
      <c r="L5" s="89"/>
      <c r="M5" s="89"/>
      <c r="N5" s="89"/>
    </row>
    <row r="6" spans="1:18" ht="15.75" customHeight="1" x14ac:dyDescent="0.25">
      <c r="A6" s="165" t="str">
        <f>'REDES URBANAS 4'!A7:K7</f>
        <v>LABORATORIO DE CONTROL DE CALIDAD</v>
      </c>
      <c r="B6" s="166"/>
      <c r="C6" s="166"/>
      <c r="D6" s="166"/>
      <c r="E6" s="166"/>
      <c r="F6" s="166"/>
      <c r="G6" s="166"/>
      <c r="H6" s="166"/>
      <c r="I6" s="166"/>
      <c r="J6" s="166"/>
      <c r="K6" s="166"/>
      <c r="L6" s="166"/>
      <c r="M6" s="166"/>
      <c r="N6" s="167"/>
    </row>
    <row r="7" spans="1:18" s="52" customFormat="1" ht="14.25" customHeight="1" x14ac:dyDescent="0.25">
      <c r="A7" s="168" t="str">
        <f>'REDES URBANAS 4'!A8:K8</f>
        <v>ANALISIS:  FÍSICO - QUÍMICO Y MICROBIOLÓGICO</v>
      </c>
      <c r="B7" s="169"/>
      <c r="C7" s="169"/>
      <c r="D7" s="169"/>
      <c r="E7" s="169"/>
      <c r="F7" s="169"/>
      <c r="G7" s="169"/>
      <c r="H7" s="169"/>
      <c r="I7" s="169"/>
      <c r="J7" s="169"/>
      <c r="K7" s="169"/>
      <c r="L7" s="169"/>
      <c r="M7" s="169"/>
      <c r="N7" s="170"/>
    </row>
    <row r="8" spans="1:18" s="52" customFormat="1" ht="14.25" customHeight="1" thickBot="1" x14ac:dyDescent="0.3">
      <c r="A8" s="171"/>
      <c r="B8" s="172"/>
      <c r="C8" s="172"/>
      <c r="D8" s="173" t="s">
        <v>4</v>
      </c>
      <c r="E8" s="173"/>
      <c r="F8" s="173"/>
      <c r="G8" s="173"/>
      <c r="H8" s="172" t="str">
        <f>'[1]POBLACION S'!E1</f>
        <v>AGOSTO DE 2022</v>
      </c>
      <c r="I8" s="172"/>
      <c r="J8" s="172"/>
      <c r="K8" s="172"/>
      <c r="L8" s="172"/>
      <c r="M8" s="172"/>
      <c r="N8" s="174"/>
    </row>
    <row r="9" spans="1:18" s="52" customFormat="1" ht="13.5" customHeight="1" thickBot="1" x14ac:dyDescent="0.3">
      <c r="A9" s="42" t="s">
        <v>5</v>
      </c>
      <c r="B9" s="43"/>
      <c r="C9" s="43"/>
      <c r="D9" s="43"/>
      <c r="E9" s="43"/>
      <c r="F9" s="43"/>
      <c r="G9" s="175"/>
      <c r="H9" s="176"/>
      <c r="I9" s="175"/>
      <c r="J9" s="43"/>
      <c r="K9" s="43"/>
      <c r="L9" s="43"/>
      <c r="M9" s="43"/>
      <c r="N9" s="44"/>
    </row>
    <row r="10" spans="1:18" s="184" customFormat="1" ht="43.5" customHeight="1" x14ac:dyDescent="0.25">
      <c r="A10" s="177" t="s">
        <v>7</v>
      </c>
      <c r="B10" s="178"/>
      <c r="C10" s="178"/>
      <c r="D10" s="179" t="s">
        <v>8</v>
      </c>
      <c r="E10" s="179"/>
      <c r="F10" s="179"/>
      <c r="G10" s="180"/>
      <c r="H10" s="177" t="s">
        <v>97</v>
      </c>
      <c r="I10" s="178"/>
      <c r="J10" s="178"/>
      <c r="K10" s="181"/>
      <c r="L10" s="182" t="s">
        <v>98</v>
      </c>
      <c r="M10" s="182"/>
      <c r="N10" s="183"/>
    </row>
    <row r="11" spans="1:18" s="52" customFormat="1" ht="19.5" customHeight="1" x14ac:dyDescent="0.25">
      <c r="A11" s="185" t="s">
        <v>11</v>
      </c>
      <c r="B11" s="186"/>
      <c r="C11" s="187"/>
      <c r="D11" s="47" t="s">
        <v>12</v>
      </c>
      <c r="E11" s="47"/>
      <c r="F11" s="47"/>
      <c r="G11" s="50"/>
      <c r="H11" s="188" t="s">
        <v>99</v>
      </c>
      <c r="I11" s="130"/>
      <c r="J11" s="130"/>
      <c r="K11" s="189"/>
      <c r="L11" s="190" t="s">
        <v>100</v>
      </c>
      <c r="M11" s="190"/>
      <c r="N11" s="191"/>
    </row>
    <row r="12" spans="1:18" s="52" customFormat="1" ht="22.5" customHeight="1" x14ac:dyDescent="0.25">
      <c r="A12" s="188" t="s">
        <v>15</v>
      </c>
      <c r="B12" s="130"/>
      <c r="C12" s="130"/>
      <c r="D12" s="47" t="s">
        <v>16</v>
      </c>
      <c r="E12" s="47"/>
      <c r="F12" s="47"/>
      <c r="G12" s="50"/>
      <c r="H12" s="188" t="s">
        <v>101</v>
      </c>
      <c r="I12" s="130"/>
      <c r="J12" s="130"/>
      <c r="K12" s="189"/>
      <c r="L12" s="192">
        <v>44804</v>
      </c>
      <c r="M12" s="192"/>
      <c r="N12" s="193"/>
    </row>
    <row r="13" spans="1:18" s="52" customFormat="1" ht="18" customHeight="1" x14ac:dyDescent="0.25">
      <c r="A13" s="188" t="s">
        <v>102</v>
      </c>
      <c r="B13" s="130"/>
      <c r="C13" s="130"/>
      <c r="D13" s="47" t="s">
        <v>103</v>
      </c>
      <c r="E13" s="47"/>
      <c r="F13" s="47"/>
      <c r="G13" s="50"/>
      <c r="H13" s="188" t="s">
        <v>21</v>
      </c>
      <c r="I13" s="130"/>
      <c r="J13" s="130"/>
      <c r="K13" s="189"/>
      <c r="L13" s="47"/>
      <c r="M13" s="47"/>
      <c r="N13" s="50"/>
    </row>
    <row r="14" spans="1:18" s="52" customFormat="1" ht="14.25" customHeight="1" x14ac:dyDescent="0.25">
      <c r="A14" s="188" t="s">
        <v>104</v>
      </c>
      <c r="B14" s="130"/>
      <c r="C14" s="130"/>
      <c r="D14" s="47" t="s">
        <v>105</v>
      </c>
      <c r="E14" s="47"/>
      <c r="F14" s="47"/>
      <c r="G14" s="50"/>
      <c r="H14" s="194"/>
      <c r="I14" s="195"/>
      <c r="J14" s="196" t="s">
        <v>24</v>
      </c>
      <c r="K14" s="196"/>
      <c r="L14" s="47" t="s">
        <v>106</v>
      </c>
      <c r="M14" s="47"/>
      <c r="N14" s="50"/>
    </row>
    <row r="15" spans="1:18" s="52" customFormat="1" ht="27.75" customHeight="1" x14ac:dyDescent="0.25">
      <c r="A15" s="188" t="s">
        <v>26</v>
      </c>
      <c r="B15" s="130"/>
      <c r="C15" s="130"/>
      <c r="D15" s="190" t="s">
        <v>100</v>
      </c>
      <c r="E15" s="190"/>
      <c r="F15" s="190"/>
      <c r="G15" s="191"/>
      <c r="H15" s="194"/>
      <c r="I15" s="195"/>
      <c r="J15" s="197" t="s">
        <v>28</v>
      </c>
      <c r="K15" s="197"/>
      <c r="L15" s="198" t="s">
        <v>107</v>
      </c>
      <c r="M15" s="198"/>
      <c r="N15" s="199"/>
    </row>
    <row r="16" spans="1:18" s="52" customFormat="1" ht="18" customHeight="1" thickBot="1" x14ac:dyDescent="0.35">
      <c r="A16" s="200" t="s">
        <v>30</v>
      </c>
      <c r="B16" s="201"/>
      <c r="C16" s="201"/>
      <c r="D16" s="67" t="s">
        <v>31</v>
      </c>
      <c r="E16" s="67"/>
      <c r="F16" s="67"/>
      <c r="G16" s="202"/>
      <c r="H16" s="203"/>
      <c r="I16" s="204"/>
      <c r="J16" s="205"/>
      <c r="K16" s="205"/>
      <c r="L16" s="205"/>
      <c r="M16" s="205"/>
      <c r="N16" s="206"/>
      <c r="R16" s="207"/>
    </row>
    <row r="17" spans="1:21" s="52" customFormat="1" ht="18" customHeight="1" thickBot="1" x14ac:dyDescent="0.3">
      <c r="A17" s="208" t="s">
        <v>32</v>
      </c>
      <c r="B17" s="209" t="s">
        <v>33</v>
      </c>
      <c r="C17" s="208" t="s">
        <v>34</v>
      </c>
      <c r="D17" s="210" t="s">
        <v>35</v>
      </c>
      <c r="E17" s="211" t="s">
        <v>108</v>
      </c>
      <c r="F17" s="212"/>
      <c r="G17" s="212"/>
      <c r="H17" s="212"/>
      <c r="I17" s="212"/>
      <c r="J17" s="212"/>
      <c r="K17" s="212"/>
      <c r="L17" s="212"/>
      <c r="M17" s="212"/>
      <c r="N17" s="213"/>
      <c r="R17" s="207"/>
    </row>
    <row r="18" spans="1:21" s="52" customFormat="1" ht="18" customHeight="1" thickBot="1" x14ac:dyDescent="0.3">
      <c r="A18" s="214"/>
      <c r="B18" s="215"/>
      <c r="C18" s="214"/>
      <c r="D18" s="216"/>
      <c r="E18" s="217" t="s">
        <v>109</v>
      </c>
      <c r="F18" s="218"/>
      <c r="G18" s="218"/>
      <c r="H18" s="218"/>
      <c r="I18" s="218"/>
      <c r="J18" s="218"/>
      <c r="K18" s="219" t="s">
        <v>110</v>
      </c>
      <c r="L18" s="220"/>
      <c r="M18" s="221"/>
      <c r="N18" s="222"/>
      <c r="R18" s="207"/>
    </row>
    <row r="19" spans="1:21" s="74" customFormat="1" ht="39.75" customHeight="1" thickBot="1" x14ac:dyDescent="0.3">
      <c r="A19" s="214"/>
      <c r="B19" s="215"/>
      <c r="C19" s="214"/>
      <c r="D19" s="14"/>
      <c r="E19" s="223" t="s">
        <v>111</v>
      </c>
      <c r="F19" s="223" t="s">
        <v>112</v>
      </c>
      <c r="G19" s="223" t="s">
        <v>113</v>
      </c>
      <c r="H19" s="223" t="s">
        <v>114</v>
      </c>
      <c r="I19" s="223" t="s">
        <v>115</v>
      </c>
      <c r="J19" s="223" t="s">
        <v>116</v>
      </c>
      <c r="K19" s="224" t="s">
        <v>117</v>
      </c>
      <c r="L19" s="224" t="s">
        <v>118</v>
      </c>
      <c r="M19" s="225" t="s">
        <v>119</v>
      </c>
      <c r="N19" s="226"/>
      <c r="P19" s="227"/>
      <c r="Q19" s="227"/>
      <c r="R19" s="228"/>
      <c r="S19" s="228"/>
      <c r="T19" s="227"/>
      <c r="U19" s="227"/>
    </row>
    <row r="20" spans="1:21" s="74" customFormat="1" ht="20.25" customHeight="1" x14ac:dyDescent="0.25">
      <c r="A20" s="214"/>
      <c r="B20" s="215"/>
      <c r="C20" s="214"/>
      <c r="D20" s="14"/>
      <c r="E20" s="229" t="s">
        <v>120</v>
      </c>
      <c r="F20" s="230" t="s">
        <v>121</v>
      </c>
      <c r="G20" s="229" t="s">
        <v>122</v>
      </c>
      <c r="H20" s="229" t="s">
        <v>123</v>
      </c>
      <c r="I20" s="229" t="s">
        <v>124</v>
      </c>
      <c r="J20" s="229" t="s">
        <v>125</v>
      </c>
      <c r="K20" s="229" t="s">
        <v>126</v>
      </c>
      <c r="L20" s="230" t="s">
        <v>127</v>
      </c>
      <c r="M20" s="229" t="s">
        <v>128</v>
      </c>
      <c r="N20" s="229" t="s">
        <v>129</v>
      </c>
      <c r="P20" s="207"/>
      <c r="Q20" s="231"/>
      <c r="R20" s="207"/>
      <c r="S20" s="207"/>
      <c r="T20" s="207"/>
      <c r="U20" s="207"/>
    </row>
    <row r="21" spans="1:21" s="74" customFormat="1" ht="20.25" customHeight="1" thickBot="1" x14ac:dyDescent="0.3">
      <c r="A21" s="214"/>
      <c r="B21" s="215"/>
      <c r="C21" s="214"/>
      <c r="D21" s="14"/>
      <c r="E21" s="232">
        <v>22080885</v>
      </c>
      <c r="F21" s="232">
        <v>22080877</v>
      </c>
      <c r="G21" s="232">
        <v>22080886</v>
      </c>
      <c r="H21" s="232">
        <v>22080876</v>
      </c>
      <c r="I21" s="232">
        <v>22080887</v>
      </c>
      <c r="J21" s="232">
        <v>22080896</v>
      </c>
      <c r="K21" s="233">
        <v>22080870</v>
      </c>
      <c r="L21" s="234">
        <v>22080873</v>
      </c>
      <c r="M21" s="235">
        <v>22080871</v>
      </c>
      <c r="N21" s="235">
        <v>22080872</v>
      </c>
      <c r="P21" s="236"/>
      <c r="Q21" s="236"/>
      <c r="R21" s="236"/>
      <c r="S21" s="236"/>
      <c r="T21" s="236"/>
      <c r="U21" s="236"/>
    </row>
    <row r="22" spans="1:21" s="74" customFormat="1" ht="21" customHeight="1" x14ac:dyDescent="0.25">
      <c r="A22" s="237" t="s">
        <v>47</v>
      </c>
      <c r="B22" s="238" t="str">
        <f>IFERROR(VLOOKUP(A22,[1]Hoja1!$C$5:$F$41,2,FALSE)," ")</f>
        <v>mg/L</v>
      </c>
      <c r="C22" s="238" t="str">
        <f>IFERROR(VLOOKUP(A22,[1]Hoja1!$C$5:$F$41,3,FALSE)," ")</f>
        <v>HACH 8012</v>
      </c>
      <c r="D22" s="239" t="str">
        <f>IFERROR(VLOOKUP(A22,[1]Hoja1!$C$5:$F$41,4,FALSE)," ")</f>
        <v>-</v>
      </c>
      <c r="E22" s="240" t="s">
        <v>130</v>
      </c>
      <c r="F22" s="241" t="s">
        <v>48</v>
      </c>
      <c r="G22" s="241" t="s">
        <v>48</v>
      </c>
      <c r="H22" s="241" t="s">
        <v>131</v>
      </c>
      <c r="I22" s="241" t="s">
        <v>48</v>
      </c>
      <c r="J22" s="241" t="s">
        <v>48</v>
      </c>
      <c r="K22" s="242" t="s">
        <v>48</v>
      </c>
      <c r="L22" s="242" t="s">
        <v>48</v>
      </c>
      <c r="M22" s="243" t="s">
        <v>48</v>
      </c>
      <c r="N22" s="243" t="s">
        <v>48</v>
      </c>
      <c r="Q22" s="244"/>
    </row>
    <row r="23" spans="1:21" s="74" customFormat="1" ht="21" customHeight="1" x14ac:dyDescent="0.25">
      <c r="A23" s="245" t="s">
        <v>50</v>
      </c>
      <c r="B23" s="246" t="str">
        <f>IFERROR(VLOOKUP(A23,[1]Hoja1!$C$5:$F$41,2,FALSE)," ")</f>
        <v>µg/L</v>
      </c>
      <c r="C23" s="246" t="str">
        <f>IFERROR(VLOOKUP(A23,[1]Hoja1!$C$5:$F$41,3,FALSE)," ")</f>
        <v>Standard Methods-3114C</v>
      </c>
      <c r="D23" s="247" t="str">
        <f>IFERROR(VLOOKUP(A23,[1]Hoja1!$C$5:$F$41,4,FALSE)," ")</f>
        <v>20</v>
      </c>
      <c r="E23" s="248">
        <v>1.2350000000000001</v>
      </c>
      <c r="F23" s="117" t="s">
        <v>51</v>
      </c>
      <c r="G23" s="249">
        <v>1.617</v>
      </c>
      <c r="H23" s="249">
        <v>1.857</v>
      </c>
      <c r="I23" s="117" t="s">
        <v>51</v>
      </c>
      <c r="J23" s="117" t="s">
        <v>51</v>
      </c>
      <c r="K23" s="250">
        <v>2.4510000000000001</v>
      </c>
      <c r="L23" s="250">
        <v>2.7240000000000002</v>
      </c>
      <c r="M23" s="251">
        <v>3.8820000000000001</v>
      </c>
      <c r="N23" s="251">
        <v>4.78</v>
      </c>
      <c r="Q23" s="244"/>
    </row>
    <row r="24" spans="1:21" s="74" customFormat="1" ht="21" customHeight="1" x14ac:dyDescent="0.25">
      <c r="A24" s="245" t="s">
        <v>52</v>
      </c>
      <c r="B24" s="246" t="str">
        <f>IFERROR(VLOOKUP(A24,[1]Hoja1!$C$5:$F$41,2,FALSE)," ")</f>
        <v>µg/L</v>
      </c>
      <c r="C24" s="246" t="str">
        <f>IFERROR(VLOOKUP(A24,[1]Hoja1!$C$5:$F$41,3,FALSE)," ")</f>
        <v>Standard Methods-3114C</v>
      </c>
      <c r="D24" s="247">
        <f>IFERROR(VLOOKUP(A24,[1]Hoja1!$C$5:$F$41,4,FALSE)," ")</f>
        <v>10</v>
      </c>
      <c r="E24" s="248">
        <v>2.1179999999999999</v>
      </c>
      <c r="F24" s="117" t="s">
        <v>53</v>
      </c>
      <c r="G24" s="249">
        <v>9.9239999999999995</v>
      </c>
      <c r="H24" s="249">
        <v>2.0430000000000001</v>
      </c>
      <c r="I24" s="249">
        <v>7.8259999999999996</v>
      </c>
      <c r="J24" s="250">
        <v>6.9770000000000003</v>
      </c>
      <c r="K24" s="250">
        <v>9.8940000000000001</v>
      </c>
      <c r="L24" s="250">
        <v>1.8260000000000001</v>
      </c>
      <c r="M24" s="251">
        <v>3.7170000000000001</v>
      </c>
      <c r="N24" s="251">
        <v>3.7509999999999999</v>
      </c>
      <c r="Q24" s="244"/>
    </row>
    <row r="25" spans="1:21" s="74" customFormat="1" ht="21" customHeight="1" x14ac:dyDescent="0.25">
      <c r="A25" s="245" t="s">
        <v>54</v>
      </c>
      <c r="B25" s="246" t="str">
        <f>IFERROR(VLOOKUP(A25,[1]Hoja1!$C$5:$F$41,2,FALSE)," ")</f>
        <v>mg/L</v>
      </c>
      <c r="C25" s="246" t="str">
        <f>IFERROR(VLOOKUP(A25,[1]Hoja1!$C$5:$F$41,3,FALSE)," ")</f>
        <v>HACH-8021</v>
      </c>
      <c r="D25" s="247" t="str">
        <f>IFERROR(VLOOKUP(A25,[1]Hoja1!$C$5:$F$41,4,FALSE)," ")</f>
        <v>0,3 a 1,5</v>
      </c>
      <c r="E25" s="252">
        <v>0.87</v>
      </c>
      <c r="F25" s="113">
        <v>0.44</v>
      </c>
      <c r="G25" s="113">
        <v>0.86</v>
      </c>
      <c r="H25" s="113">
        <v>0.7</v>
      </c>
      <c r="I25" s="113">
        <v>0.73</v>
      </c>
      <c r="J25" s="113">
        <v>0.56999999999999995</v>
      </c>
      <c r="K25" s="253">
        <v>0.78</v>
      </c>
      <c r="L25" s="254">
        <v>0.85</v>
      </c>
      <c r="M25" s="255">
        <v>0.8</v>
      </c>
      <c r="N25" s="255">
        <v>0.94</v>
      </c>
      <c r="O25" s="256" t="s">
        <v>132</v>
      </c>
      <c r="Q25" s="244"/>
    </row>
    <row r="26" spans="1:21" s="74" customFormat="1" ht="21" customHeight="1" x14ac:dyDescent="0.25">
      <c r="A26" s="245" t="s">
        <v>55</v>
      </c>
      <c r="B26" s="246" t="str">
        <f>IFERROR(VLOOKUP(A26,[1]Hoja1!$C$5:$F$41,2,FALSE)," ")</f>
        <v>ufc/100mL</v>
      </c>
      <c r="C26" s="246" t="str">
        <f>IFERROR(VLOOKUP(A26,[1]Hoja1!$C$5:$F$41,3,FALSE)," ")</f>
        <v>Standard Methods-9222-D</v>
      </c>
      <c r="D26" s="247" t="str">
        <f>IFERROR(VLOOKUP(A26,[1]Hoja1!$C$5:$F$41,4,FALSE)," ")</f>
        <v>Ausencia</v>
      </c>
      <c r="E26" s="115" t="s">
        <v>56</v>
      </c>
      <c r="F26" s="115" t="s">
        <v>56</v>
      </c>
      <c r="G26" s="115" t="s">
        <v>56</v>
      </c>
      <c r="H26" s="115" t="s">
        <v>56</v>
      </c>
      <c r="I26" s="115" t="s">
        <v>56</v>
      </c>
      <c r="J26" s="115" t="s">
        <v>56</v>
      </c>
      <c r="K26" s="115" t="s">
        <v>56</v>
      </c>
      <c r="L26" s="115" t="s">
        <v>56</v>
      </c>
      <c r="M26" s="115" t="s">
        <v>56</v>
      </c>
      <c r="N26" s="115" t="s">
        <v>56</v>
      </c>
      <c r="O26" s="257" t="s">
        <v>133</v>
      </c>
      <c r="Q26" s="244"/>
    </row>
    <row r="27" spans="1:21" s="74" customFormat="1" ht="22.5" customHeight="1" x14ac:dyDescent="0.25">
      <c r="A27" s="245" t="s">
        <v>57</v>
      </c>
      <c r="B27" s="246" t="str">
        <f>IFERROR(VLOOKUP(A27,[1]Hoja1!$C$5:$F$41,2,FALSE)," ")</f>
        <v>U Pt-Co</v>
      </c>
      <c r="C27" s="246" t="str">
        <f>IFERROR(VLOOKUP(A27,[1]Hoja1!$C$5:$F$41,3,FALSE)," ")</f>
        <v>HACH 8025</v>
      </c>
      <c r="D27" s="247" t="str">
        <f>IFERROR(VLOOKUP(A27,[1]Hoja1!$C$5:$F$41,4,FALSE)," ")</f>
        <v>15</v>
      </c>
      <c r="E27" s="117" t="s">
        <v>134</v>
      </c>
      <c r="F27" s="118" t="s">
        <v>135</v>
      </c>
      <c r="G27" s="117" t="s">
        <v>134</v>
      </c>
      <c r="H27" s="118" t="s">
        <v>134</v>
      </c>
      <c r="I27" s="118" t="s">
        <v>135</v>
      </c>
      <c r="J27" s="118" t="s">
        <v>135</v>
      </c>
      <c r="K27" s="118" t="s">
        <v>135</v>
      </c>
      <c r="L27" s="118" t="s">
        <v>59</v>
      </c>
      <c r="M27" s="118" t="s">
        <v>59</v>
      </c>
      <c r="N27" s="118" t="s">
        <v>59</v>
      </c>
      <c r="Q27" s="244"/>
    </row>
    <row r="28" spans="1:21" s="74" customFormat="1" ht="22.5" customHeight="1" x14ac:dyDescent="0.25">
      <c r="A28" s="245" t="s">
        <v>60</v>
      </c>
      <c r="B28" s="246" t="str">
        <f>IFERROR(VLOOKUP(A28,[1]Hoja1!$C$5:$F$41,2,FALSE)," ")</f>
        <v>mg/L</v>
      </c>
      <c r="C28" s="246" t="str">
        <f>IFERROR(VLOOKUP(A28,[1]Hoja1!$C$5:$F$41,3,FALSE)," ")</f>
        <v>HACH-8029</v>
      </c>
      <c r="D28" s="247" t="str">
        <f>IFERROR(VLOOKUP(A28,[1]Hoja1!$C$5:$F$41,4,FALSE)," ")</f>
        <v>1,5</v>
      </c>
      <c r="E28" s="258" t="s">
        <v>48</v>
      </c>
      <c r="F28" s="117" t="s">
        <v>48</v>
      </c>
      <c r="G28" s="258" t="s">
        <v>48</v>
      </c>
      <c r="H28" s="117" t="s">
        <v>48</v>
      </c>
      <c r="I28" s="258" t="s">
        <v>136</v>
      </c>
      <c r="J28" s="258" t="s">
        <v>48</v>
      </c>
      <c r="K28" s="117" t="s">
        <v>48</v>
      </c>
      <c r="L28" s="117" t="s">
        <v>48</v>
      </c>
      <c r="M28" s="117" t="s">
        <v>48</v>
      </c>
      <c r="N28" s="117" t="s">
        <v>48</v>
      </c>
      <c r="Q28" s="244"/>
    </row>
    <row r="29" spans="1:21" ht="22.5" customHeight="1" x14ac:dyDescent="0.25">
      <c r="A29" s="245" t="s">
        <v>61</v>
      </c>
      <c r="B29" s="246" t="str">
        <f>IFERROR(VLOOKUP(A29,[1]Hoja1!$C$5:$F$41,2,FALSE)," ")</f>
        <v>mg/L</v>
      </c>
      <c r="C29" s="246" t="str">
        <f>IFERROR(VLOOKUP(A29,[1]Hoja1!$C$5:$F$41,3,FALSE)," ")</f>
        <v>HACH-8507</v>
      </c>
      <c r="D29" s="247" t="str">
        <f>IFERROR(VLOOKUP(A29,[1]Hoja1!$C$5:$F$41,4,FALSE)," ")</f>
        <v>3,0</v>
      </c>
      <c r="E29" s="117" t="s">
        <v>137</v>
      </c>
      <c r="F29" s="117" t="s">
        <v>137</v>
      </c>
      <c r="G29" s="117" t="s">
        <v>137</v>
      </c>
      <c r="H29" s="117" t="s">
        <v>137</v>
      </c>
      <c r="I29" s="117" t="s">
        <v>137</v>
      </c>
      <c r="J29" s="117" t="s">
        <v>137</v>
      </c>
      <c r="K29" s="117" t="s">
        <v>137</v>
      </c>
      <c r="L29" s="117" t="s">
        <v>137</v>
      </c>
      <c r="M29" s="117" t="s">
        <v>137</v>
      </c>
      <c r="N29" s="117" t="s">
        <v>137</v>
      </c>
    </row>
    <row r="30" spans="1:21" ht="21" customHeight="1" x14ac:dyDescent="0.25">
      <c r="A30" s="245" t="s">
        <v>63</v>
      </c>
      <c r="B30" s="246" t="str">
        <f>IFERROR(VLOOKUP(A30,[1]Hoja1!$C$5:$F$41,2,FALSE)," ")</f>
        <v>U pH</v>
      </c>
      <c r="C30" s="246" t="str">
        <f>IFERROR(VLOOKUP(A30,[1]Hoja1!$C$5:$F$41,3,FALSE)," ")</f>
        <v>Standard Methods-4500H+B</v>
      </c>
      <c r="D30" s="247" t="str">
        <f>IFERROR(VLOOKUP(A30,[1]Hoja1!$C$5:$F$41,4,FALSE)," ")</f>
        <v>6,5 a 8,0</v>
      </c>
      <c r="E30" s="258" t="s">
        <v>138</v>
      </c>
      <c r="F30" s="117" t="s">
        <v>139</v>
      </c>
      <c r="G30" s="117" t="s">
        <v>140</v>
      </c>
      <c r="H30" s="113">
        <v>7.73</v>
      </c>
      <c r="I30" s="117" t="s">
        <v>141</v>
      </c>
      <c r="J30" s="113">
        <v>7.4</v>
      </c>
      <c r="K30" s="259">
        <v>7.77</v>
      </c>
      <c r="L30" s="260" t="s">
        <v>142</v>
      </c>
      <c r="M30" s="260" t="s">
        <v>143</v>
      </c>
      <c r="N30" s="255">
        <v>8.08</v>
      </c>
    </row>
    <row r="31" spans="1:21" ht="21" customHeight="1" x14ac:dyDescent="0.25">
      <c r="A31" s="245" t="s">
        <v>64</v>
      </c>
      <c r="B31" s="246" t="str">
        <f>IFERROR(VLOOKUP(A31,[1]Hoja1!$C$5:$F$41,2,FALSE)," ")</f>
        <v>NTU</v>
      </c>
      <c r="C31" s="246" t="str">
        <f>IFERROR(VLOOKUP(A31,[1]Hoja1!$C$5:$F$41,3,FALSE)," ")</f>
        <v>Standard Methods-2130-B</v>
      </c>
      <c r="D31" s="247" t="str">
        <f>IFERROR(VLOOKUP(A31,[1]Hoja1!$C$5:$F$41,4,FALSE)," ")</f>
        <v>5</v>
      </c>
      <c r="E31" s="261" t="s">
        <v>144</v>
      </c>
      <c r="F31" s="262" t="s">
        <v>145</v>
      </c>
      <c r="G31" s="262" t="s">
        <v>146</v>
      </c>
      <c r="H31" s="113">
        <v>1.03</v>
      </c>
      <c r="I31" s="262" t="s">
        <v>147</v>
      </c>
      <c r="J31" s="113">
        <v>0.12</v>
      </c>
      <c r="K31" s="260" t="s">
        <v>148</v>
      </c>
      <c r="L31" s="260" t="s">
        <v>149</v>
      </c>
      <c r="M31" s="260" t="s">
        <v>150</v>
      </c>
      <c r="N31" s="255">
        <v>0.24</v>
      </c>
    </row>
    <row r="32" spans="1:21" ht="21" customHeight="1" x14ac:dyDescent="0.25">
      <c r="A32" s="245" t="s">
        <v>65</v>
      </c>
      <c r="B32" s="246" t="str">
        <f>IFERROR(VLOOKUP(A32,[1]Hoja1!$C$5:$F$41,2,FALSE)," ")</f>
        <v>-</v>
      </c>
      <c r="C32" s="246" t="str">
        <f>IFERROR(VLOOKUP(A32,[1]Hoja1!$C$5:$F$41,3,FALSE)," ")</f>
        <v>Standard Methods2150-B</v>
      </c>
      <c r="D32" s="247" t="str">
        <f>IFERROR(VLOOKUP(A32,[1]Hoja1!$C$5:$F$41,4,FALSE)," ")</f>
        <v>ACEPTABLE</v>
      </c>
      <c r="E32" s="261" t="s">
        <v>66</v>
      </c>
      <c r="F32" s="262" t="s">
        <v>66</v>
      </c>
      <c r="G32" s="262" t="s">
        <v>66</v>
      </c>
      <c r="H32" s="262" t="s">
        <v>66</v>
      </c>
      <c r="I32" s="262" t="s">
        <v>66</v>
      </c>
      <c r="J32" s="262" t="s">
        <v>66</v>
      </c>
      <c r="K32" s="259" t="s">
        <v>66</v>
      </c>
      <c r="L32" s="260" t="s">
        <v>66</v>
      </c>
      <c r="M32" s="260" t="s">
        <v>66</v>
      </c>
      <c r="N32" s="260" t="s">
        <v>66</v>
      </c>
    </row>
    <row r="33" spans="1:14" ht="21" customHeight="1" thickBot="1" x14ac:dyDescent="0.3">
      <c r="A33" s="263" t="s">
        <v>67</v>
      </c>
      <c r="B33" s="264" t="str">
        <f>IFERROR(VLOOKUP(A33,[1]Hoja1!$C$5:$F$41,2,FALSE)," ")</f>
        <v>-</v>
      </c>
      <c r="C33" s="264" t="str">
        <f>IFERROR(VLOOKUP(A33,[1]Hoja1!$C$5:$F$41,3,FALSE)," ")</f>
        <v>Standard Methods2160-B</v>
      </c>
      <c r="D33" s="265" t="str">
        <f>IFERROR(VLOOKUP(A33,[1]Hoja1!$C$5:$F$41,4,FALSE)," ")</f>
        <v>ACEPTABLE</v>
      </c>
      <c r="E33" s="266" t="s">
        <v>66</v>
      </c>
      <c r="F33" s="267" t="s">
        <v>66</v>
      </c>
      <c r="G33" s="268" t="s">
        <v>66</v>
      </c>
      <c r="H33" s="268" t="s">
        <v>66</v>
      </c>
      <c r="I33" s="268" t="s">
        <v>66</v>
      </c>
      <c r="J33" s="268" t="s">
        <v>66</v>
      </c>
      <c r="K33" s="269" t="s">
        <v>66</v>
      </c>
      <c r="L33" s="270" t="s">
        <v>66</v>
      </c>
      <c r="M33" s="271" t="s">
        <v>66</v>
      </c>
      <c r="N33" s="271" t="s">
        <v>66</v>
      </c>
    </row>
    <row r="34" spans="1:14" ht="45" customHeight="1" x14ac:dyDescent="0.25">
      <c r="A34" s="49" t="s">
        <v>68</v>
      </c>
      <c r="B34" s="272"/>
      <c r="C34" s="272"/>
      <c r="D34" s="272"/>
      <c r="E34" s="272"/>
      <c r="F34" s="272"/>
      <c r="G34" s="272"/>
      <c r="H34" s="272"/>
      <c r="I34" s="272"/>
      <c r="J34" s="272"/>
    </row>
    <row r="93" spans="1:3" ht="14.25" thickBot="1" x14ac:dyDescent="0.3"/>
    <row r="94" spans="1:3" x14ac:dyDescent="0.25">
      <c r="A94" s="132" t="s">
        <v>151</v>
      </c>
      <c r="C94" s="138" t="s">
        <v>47</v>
      </c>
    </row>
    <row r="95" spans="1:3" x14ac:dyDescent="0.25">
      <c r="A95" s="273" t="s">
        <v>152</v>
      </c>
      <c r="C95" s="139" t="s">
        <v>47</v>
      </c>
    </row>
    <row r="96" spans="1:3" x14ac:dyDescent="0.25">
      <c r="A96" s="273" t="s">
        <v>153</v>
      </c>
      <c r="C96" s="140" t="s">
        <v>50</v>
      </c>
    </row>
    <row r="97" spans="1:3" ht="14.25" thickBot="1" x14ac:dyDescent="0.3">
      <c r="A97" s="274" t="s">
        <v>126</v>
      </c>
      <c r="C97" s="141" t="s">
        <v>50</v>
      </c>
    </row>
    <row r="98" spans="1:3" x14ac:dyDescent="0.25">
      <c r="A98" s="275" t="s">
        <v>154</v>
      </c>
      <c r="C98" s="142" t="s">
        <v>52</v>
      </c>
    </row>
    <row r="99" spans="1:3" x14ac:dyDescent="0.25">
      <c r="A99" s="276" t="s">
        <v>155</v>
      </c>
      <c r="C99" s="141" t="s">
        <v>52</v>
      </c>
    </row>
    <row r="100" spans="1:3" x14ac:dyDescent="0.25">
      <c r="A100" s="277" t="s">
        <v>156</v>
      </c>
      <c r="C100" s="142" t="s">
        <v>52</v>
      </c>
    </row>
    <row r="101" spans="1:3" x14ac:dyDescent="0.25">
      <c r="A101" s="276" t="s">
        <v>157</v>
      </c>
      <c r="C101" s="143" t="s">
        <v>76</v>
      </c>
    </row>
    <row r="102" spans="1:3" x14ac:dyDescent="0.25">
      <c r="A102" s="133" t="s">
        <v>158</v>
      </c>
      <c r="C102" s="142" t="s">
        <v>77</v>
      </c>
    </row>
    <row r="103" spans="1:3" x14ac:dyDescent="0.25">
      <c r="A103" s="278" t="s">
        <v>159</v>
      </c>
      <c r="C103" s="142" t="s">
        <v>78</v>
      </c>
    </row>
    <row r="104" spans="1:3" x14ac:dyDescent="0.25">
      <c r="A104" s="278" t="s">
        <v>160</v>
      </c>
      <c r="C104" s="144" t="s">
        <v>54</v>
      </c>
    </row>
    <row r="105" spans="1:3" x14ac:dyDescent="0.25">
      <c r="A105" s="133" t="s">
        <v>161</v>
      </c>
      <c r="C105" s="144" t="s">
        <v>79</v>
      </c>
    </row>
    <row r="106" spans="1:3" x14ac:dyDescent="0.25">
      <c r="A106" s="277" t="s">
        <v>162</v>
      </c>
      <c r="C106" s="142" t="s">
        <v>80</v>
      </c>
    </row>
    <row r="107" spans="1:3" x14ac:dyDescent="0.25">
      <c r="A107" s="279" t="s">
        <v>163</v>
      </c>
      <c r="C107" s="142" t="s">
        <v>81</v>
      </c>
    </row>
    <row r="108" spans="1:3" x14ac:dyDescent="0.25">
      <c r="A108" s="278" t="s">
        <v>164</v>
      </c>
      <c r="C108" s="144" t="s">
        <v>55</v>
      </c>
    </row>
    <row r="109" spans="1:3" ht="27" x14ac:dyDescent="0.25">
      <c r="A109" s="278" t="s">
        <v>165</v>
      </c>
      <c r="C109" s="144" t="s">
        <v>82</v>
      </c>
    </row>
    <row r="110" spans="1:3" x14ac:dyDescent="0.25">
      <c r="A110" s="133" t="s">
        <v>166</v>
      </c>
      <c r="C110" s="144" t="s">
        <v>57</v>
      </c>
    </row>
    <row r="111" spans="1:3" x14ac:dyDescent="0.25">
      <c r="A111" s="276" t="s">
        <v>167</v>
      </c>
      <c r="C111" s="142" t="s">
        <v>83</v>
      </c>
    </row>
    <row r="112" spans="1:3" x14ac:dyDescent="0.25">
      <c r="A112" s="278" t="s">
        <v>168</v>
      </c>
      <c r="C112" s="144" t="s">
        <v>84</v>
      </c>
    </row>
    <row r="113" spans="1:3" x14ac:dyDescent="0.25">
      <c r="A113" s="133" t="s">
        <v>128</v>
      </c>
      <c r="C113" s="144" t="s">
        <v>60</v>
      </c>
    </row>
    <row r="114" spans="1:3" ht="14.25" thickBot="1" x14ac:dyDescent="0.3">
      <c r="A114" s="280" t="s">
        <v>129</v>
      </c>
      <c r="C114" s="141" t="s">
        <v>85</v>
      </c>
    </row>
    <row r="115" spans="1:3" ht="14.25" thickBot="1" x14ac:dyDescent="0.3">
      <c r="C115" s="144" t="s">
        <v>86</v>
      </c>
    </row>
    <row r="116" spans="1:3" x14ac:dyDescent="0.25">
      <c r="A116" s="281" t="s">
        <v>169</v>
      </c>
      <c r="C116" s="145" t="s">
        <v>87</v>
      </c>
    </row>
    <row r="117" spans="1:3" x14ac:dyDescent="0.25">
      <c r="A117" s="278" t="s">
        <v>170</v>
      </c>
      <c r="C117" s="142" t="s">
        <v>61</v>
      </c>
    </row>
    <row r="118" spans="1:3" ht="14.25" thickBot="1" x14ac:dyDescent="0.3">
      <c r="A118" s="282" t="s">
        <v>121</v>
      </c>
      <c r="C118" s="144" t="s">
        <v>88</v>
      </c>
    </row>
    <row r="119" spans="1:3" x14ac:dyDescent="0.25">
      <c r="A119" s="281" t="s">
        <v>171</v>
      </c>
      <c r="C119" s="144" t="s">
        <v>89</v>
      </c>
    </row>
    <row r="120" spans="1:3" x14ac:dyDescent="0.25">
      <c r="A120" s="278" t="s">
        <v>172</v>
      </c>
      <c r="C120" s="144" t="s">
        <v>90</v>
      </c>
    </row>
    <row r="121" spans="1:3" x14ac:dyDescent="0.25">
      <c r="A121" s="278" t="s">
        <v>173</v>
      </c>
      <c r="C121" s="142" t="s">
        <v>63</v>
      </c>
    </row>
    <row r="122" spans="1:3" x14ac:dyDescent="0.25">
      <c r="A122" s="278" t="s">
        <v>174</v>
      </c>
      <c r="C122" s="142" t="s">
        <v>91</v>
      </c>
    </row>
    <row r="123" spans="1:3" x14ac:dyDescent="0.25">
      <c r="A123" s="278" t="s">
        <v>175</v>
      </c>
      <c r="C123" s="142" t="s">
        <v>65</v>
      </c>
    </row>
    <row r="124" spans="1:3" x14ac:dyDescent="0.25">
      <c r="A124" s="278" t="s">
        <v>176</v>
      </c>
      <c r="C124" s="142" t="s">
        <v>92</v>
      </c>
    </row>
    <row r="125" spans="1:3" x14ac:dyDescent="0.25">
      <c r="A125" s="278" t="s">
        <v>177</v>
      </c>
      <c r="C125" s="141" t="s">
        <v>93</v>
      </c>
    </row>
    <row r="126" spans="1:3" ht="14.25" thickBot="1" x14ac:dyDescent="0.3">
      <c r="A126" s="283" t="s">
        <v>120</v>
      </c>
      <c r="C126" s="141" t="s">
        <v>67</v>
      </c>
    </row>
    <row r="127" spans="1:3" x14ac:dyDescent="0.25">
      <c r="A127" s="132" t="s">
        <v>178</v>
      </c>
      <c r="C127" s="141" t="s">
        <v>94</v>
      </c>
    </row>
    <row r="128" spans="1:3" x14ac:dyDescent="0.25">
      <c r="A128" s="133" t="s">
        <v>123</v>
      </c>
      <c r="C128" s="142" t="s">
        <v>94</v>
      </c>
    </row>
    <row r="129" spans="1:3" ht="14.25" thickBot="1" x14ac:dyDescent="0.3">
      <c r="A129" s="280" t="s">
        <v>179</v>
      </c>
      <c r="C129" s="144" t="s">
        <v>95</v>
      </c>
    </row>
    <row r="130" spans="1:3" ht="14.25" thickBot="1" x14ac:dyDescent="0.3">
      <c r="A130" s="284" t="s">
        <v>122</v>
      </c>
      <c r="C130" s="146" t="s">
        <v>64</v>
      </c>
    </row>
    <row r="131" spans="1:3" x14ac:dyDescent="0.25">
      <c r="A131" s="285" t="s">
        <v>180</v>
      </c>
    </row>
    <row r="132" spans="1:3" ht="14.25" thickBot="1" x14ac:dyDescent="0.3">
      <c r="A132" s="286" t="s">
        <v>181</v>
      </c>
    </row>
    <row r="133" spans="1:3" x14ac:dyDescent="0.25">
      <c r="A133" s="132" t="s">
        <v>124</v>
      </c>
    </row>
    <row r="134" spans="1:3" x14ac:dyDescent="0.25">
      <c r="A134" s="135" t="s">
        <v>182</v>
      </c>
    </row>
    <row r="135" spans="1:3" ht="14.25" thickBot="1" x14ac:dyDescent="0.3">
      <c r="A135" s="135" t="s">
        <v>183</v>
      </c>
    </row>
    <row r="136" spans="1:3" x14ac:dyDescent="0.25">
      <c r="A136" s="281" t="s">
        <v>125</v>
      </c>
    </row>
    <row r="137" spans="1:3" x14ac:dyDescent="0.25">
      <c r="A137" s="278" t="s">
        <v>184</v>
      </c>
    </row>
    <row r="138" spans="1:3" ht="14.25" thickBot="1" x14ac:dyDescent="0.3">
      <c r="A138" s="283" t="s">
        <v>185</v>
      </c>
    </row>
  </sheetData>
  <sheetProtection insertRows="0" deleteRows="0"/>
  <mergeCells count="45">
    <mergeCell ref="R19:S19"/>
    <mergeCell ref="A34:J34"/>
    <mergeCell ref="A17:A21"/>
    <mergeCell ref="B17:B21"/>
    <mergeCell ref="C17:C21"/>
    <mergeCell ref="D17:D21"/>
    <mergeCell ref="E17:N17"/>
    <mergeCell ref="E18:J18"/>
    <mergeCell ref="K18:N18"/>
    <mergeCell ref="M19:N19"/>
    <mergeCell ref="A15:C15"/>
    <mergeCell ref="D15:G15"/>
    <mergeCell ref="J15:K15"/>
    <mergeCell ref="L15:N15"/>
    <mergeCell ref="A16:C16"/>
    <mergeCell ref="D16:G16"/>
    <mergeCell ref="A13:C13"/>
    <mergeCell ref="D13:G13"/>
    <mergeCell ref="H13:J13"/>
    <mergeCell ref="L13:N13"/>
    <mergeCell ref="A14:C14"/>
    <mergeCell ref="D14:G14"/>
    <mergeCell ref="J14:K14"/>
    <mergeCell ref="L14:N14"/>
    <mergeCell ref="D11:G11"/>
    <mergeCell ref="H11:J11"/>
    <mergeCell ref="L11:N11"/>
    <mergeCell ref="A12:C12"/>
    <mergeCell ref="D12:G12"/>
    <mergeCell ref="H12:J12"/>
    <mergeCell ref="L12:N12"/>
    <mergeCell ref="A7:N7"/>
    <mergeCell ref="D8:G8"/>
    <mergeCell ref="A9:F9"/>
    <mergeCell ref="J9:N9"/>
    <mergeCell ref="A10:C10"/>
    <mergeCell ref="D10:G10"/>
    <mergeCell ref="H10:J10"/>
    <mergeCell ref="L10:N10"/>
    <mergeCell ref="A1:C4"/>
    <mergeCell ref="D1:L3"/>
    <mergeCell ref="M1:N3"/>
    <mergeCell ref="D4:L4"/>
    <mergeCell ref="M4:N4"/>
    <mergeCell ref="A6:N6"/>
  </mergeCells>
  <dataValidations count="10">
    <dataValidation type="list" allowBlank="1" showInputMessage="1" showErrorMessage="1" sqref="A23:A33 IW23:IW33 SS23:SS33 ACO23:ACO33 AMK23:AMK33 AWG23:AWG33 BGC23:BGC33 BPY23:BPY33 BZU23:BZU33 CJQ23:CJQ33 CTM23:CTM33 DDI23:DDI33 DNE23:DNE33 DXA23:DXA33 EGW23:EGW33 EQS23:EQS33 FAO23:FAO33 FKK23:FKK33 FUG23:FUG33 GEC23:GEC33 GNY23:GNY33 GXU23:GXU33 HHQ23:HHQ33 HRM23:HRM33 IBI23:IBI33 ILE23:ILE33 IVA23:IVA33 JEW23:JEW33 JOS23:JOS33 JYO23:JYO33 KIK23:KIK33 KSG23:KSG33 LCC23:LCC33 LLY23:LLY33 LVU23:LVU33 MFQ23:MFQ33 MPM23:MPM33 MZI23:MZI33 NJE23:NJE33 NTA23:NTA33 OCW23:OCW33 OMS23:OMS33 OWO23:OWO33 PGK23:PGK33 PQG23:PQG33 QAC23:QAC33 QJY23:QJY33 QTU23:QTU33 RDQ23:RDQ33 RNM23:RNM33 RXI23:RXI33 SHE23:SHE33 SRA23:SRA33 TAW23:TAW33 TKS23:TKS33 TUO23:TUO33 UEK23:UEK33 UOG23:UOG33 UYC23:UYC33 VHY23:VHY33 VRU23:VRU33 WBQ23:WBQ33 WLM23:WLM33 WVI23:WVI33 A65559:A65569 IW65559:IW65569 SS65559:SS65569 ACO65559:ACO65569 AMK65559:AMK65569 AWG65559:AWG65569 BGC65559:BGC65569 BPY65559:BPY65569 BZU65559:BZU65569 CJQ65559:CJQ65569 CTM65559:CTM65569 DDI65559:DDI65569 DNE65559:DNE65569 DXA65559:DXA65569 EGW65559:EGW65569 EQS65559:EQS65569 FAO65559:FAO65569 FKK65559:FKK65569 FUG65559:FUG65569 GEC65559:GEC65569 GNY65559:GNY65569 GXU65559:GXU65569 HHQ65559:HHQ65569 HRM65559:HRM65569 IBI65559:IBI65569 ILE65559:ILE65569 IVA65559:IVA65569 JEW65559:JEW65569 JOS65559:JOS65569 JYO65559:JYO65569 KIK65559:KIK65569 KSG65559:KSG65569 LCC65559:LCC65569 LLY65559:LLY65569 LVU65559:LVU65569 MFQ65559:MFQ65569 MPM65559:MPM65569 MZI65559:MZI65569 NJE65559:NJE65569 NTA65559:NTA65569 OCW65559:OCW65569 OMS65559:OMS65569 OWO65559:OWO65569 PGK65559:PGK65569 PQG65559:PQG65569 QAC65559:QAC65569 QJY65559:QJY65569 QTU65559:QTU65569 RDQ65559:RDQ65569 RNM65559:RNM65569 RXI65559:RXI65569 SHE65559:SHE65569 SRA65559:SRA65569 TAW65559:TAW65569 TKS65559:TKS65569 TUO65559:TUO65569 UEK65559:UEK65569 UOG65559:UOG65569 UYC65559:UYC65569 VHY65559:VHY65569 VRU65559:VRU65569 WBQ65559:WBQ65569 WLM65559:WLM65569 WVI65559:WVI65569 A131095:A131105 IW131095:IW131105 SS131095:SS131105 ACO131095:ACO131105 AMK131095:AMK131105 AWG131095:AWG131105 BGC131095:BGC131105 BPY131095:BPY131105 BZU131095:BZU131105 CJQ131095:CJQ131105 CTM131095:CTM131105 DDI131095:DDI131105 DNE131095:DNE131105 DXA131095:DXA131105 EGW131095:EGW131105 EQS131095:EQS131105 FAO131095:FAO131105 FKK131095:FKK131105 FUG131095:FUG131105 GEC131095:GEC131105 GNY131095:GNY131105 GXU131095:GXU131105 HHQ131095:HHQ131105 HRM131095:HRM131105 IBI131095:IBI131105 ILE131095:ILE131105 IVA131095:IVA131105 JEW131095:JEW131105 JOS131095:JOS131105 JYO131095:JYO131105 KIK131095:KIK131105 KSG131095:KSG131105 LCC131095:LCC131105 LLY131095:LLY131105 LVU131095:LVU131105 MFQ131095:MFQ131105 MPM131095:MPM131105 MZI131095:MZI131105 NJE131095:NJE131105 NTA131095:NTA131105 OCW131095:OCW131105 OMS131095:OMS131105 OWO131095:OWO131105 PGK131095:PGK131105 PQG131095:PQG131105 QAC131095:QAC131105 QJY131095:QJY131105 QTU131095:QTU131105 RDQ131095:RDQ131105 RNM131095:RNM131105 RXI131095:RXI131105 SHE131095:SHE131105 SRA131095:SRA131105 TAW131095:TAW131105 TKS131095:TKS131105 TUO131095:TUO131105 UEK131095:UEK131105 UOG131095:UOG131105 UYC131095:UYC131105 VHY131095:VHY131105 VRU131095:VRU131105 WBQ131095:WBQ131105 WLM131095:WLM131105 WVI131095:WVI131105 A196631:A196641 IW196631:IW196641 SS196631:SS196641 ACO196631:ACO196641 AMK196631:AMK196641 AWG196631:AWG196641 BGC196631:BGC196641 BPY196631:BPY196641 BZU196631:BZU196641 CJQ196631:CJQ196641 CTM196631:CTM196641 DDI196631:DDI196641 DNE196631:DNE196641 DXA196631:DXA196641 EGW196631:EGW196641 EQS196631:EQS196641 FAO196631:FAO196641 FKK196631:FKK196641 FUG196631:FUG196641 GEC196631:GEC196641 GNY196631:GNY196641 GXU196631:GXU196641 HHQ196631:HHQ196641 HRM196631:HRM196641 IBI196631:IBI196641 ILE196631:ILE196641 IVA196631:IVA196641 JEW196631:JEW196641 JOS196631:JOS196641 JYO196631:JYO196641 KIK196631:KIK196641 KSG196631:KSG196641 LCC196631:LCC196641 LLY196631:LLY196641 LVU196631:LVU196641 MFQ196631:MFQ196641 MPM196631:MPM196641 MZI196631:MZI196641 NJE196631:NJE196641 NTA196631:NTA196641 OCW196631:OCW196641 OMS196631:OMS196641 OWO196631:OWO196641 PGK196631:PGK196641 PQG196631:PQG196641 QAC196631:QAC196641 QJY196631:QJY196641 QTU196631:QTU196641 RDQ196631:RDQ196641 RNM196631:RNM196641 RXI196631:RXI196641 SHE196631:SHE196641 SRA196631:SRA196641 TAW196631:TAW196641 TKS196631:TKS196641 TUO196631:TUO196641 UEK196631:UEK196641 UOG196631:UOG196641 UYC196631:UYC196641 VHY196631:VHY196641 VRU196631:VRU196641 WBQ196631:WBQ196641 WLM196631:WLM196641 WVI196631:WVI196641 A262167:A262177 IW262167:IW262177 SS262167:SS262177 ACO262167:ACO262177 AMK262167:AMK262177 AWG262167:AWG262177 BGC262167:BGC262177 BPY262167:BPY262177 BZU262167:BZU262177 CJQ262167:CJQ262177 CTM262167:CTM262177 DDI262167:DDI262177 DNE262167:DNE262177 DXA262167:DXA262177 EGW262167:EGW262177 EQS262167:EQS262177 FAO262167:FAO262177 FKK262167:FKK262177 FUG262167:FUG262177 GEC262167:GEC262177 GNY262167:GNY262177 GXU262167:GXU262177 HHQ262167:HHQ262177 HRM262167:HRM262177 IBI262167:IBI262177 ILE262167:ILE262177 IVA262167:IVA262177 JEW262167:JEW262177 JOS262167:JOS262177 JYO262167:JYO262177 KIK262167:KIK262177 KSG262167:KSG262177 LCC262167:LCC262177 LLY262167:LLY262177 LVU262167:LVU262177 MFQ262167:MFQ262177 MPM262167:MPM262177 MZI262167:MZI262177 NJE262167:NJE262177 NTA262167:NTA262177 OCW262167:OCW262177 OMS262167:OMS262177 OWO262167:OWO262177 PGK262167:PGK262177 PQG262167:PQG262177 QAC262167:QAC262177 QJY262167:QJY262177 QTU262167:QTU262177 RDQ262167:RDQ262177 RNM262167:RNM262177 RXI262167:RXI262177 SHE262167:SHE262177 SRA262167:SRA262177 TAW262167:TAW262177 TKS262167:TKS262177 TUO262167:TUO262177 UEK262167:UEK262177 UOG262167:UOG262177 UYC262167:UYC262177 VHY262167:VHY262177 VRU262167:VRU262177 WBQ262167:WBQ262177 WLM262167:WLM262177 WVI262167:WVI262177 A327703:A327713 IW327703:IW327713 SS327703:SS327713 ACO327703:ACO327713 AMK327703:AMK327713 AWG327703:AWG327713 BGC327703:BGC327713 BPY327703:BPY327713 BZU327703:BZU327713 CJQ327703:CJQ327713 CTM327703:CTM327713 DDI327703:DDI327713 DNE327703:DNE327713 DXA327703:DXA327713 EGW327703:EGW327713 EQS327703:EQS327713 FAO327703:FAO327713 FKK327703:FKK327713 FUG327703:FUG327713 GEC327703:GEC327713 GNY327703:GNY327713 GXU327703:GXU327713 HHQ327703:HHQ327713 HRM327703:HRM327713 IBI327703:IBI327713 ILE327703:ILE327713 IVA327703:IVA327713 JEW327703:JEW327713 JOS327703:JOS327713 JYO327703:JYO327713 KIK327703:KIK327713 KSG327703:KSG327713 LCC327703:LCC327713 LLY327703:LLY327713 LVU327703:LVU327713 MFQ327703:MFQ327713 MPM327703:MPM327713 MZI327703:MZI327713 NJE327703:NJE327713 NTA327703:NTA327713 OCW327703:OCW327713 OMS327703:OMS327713 OWO327703:OWO327713 PGK327703:PGK327713 PQG327703:PQG327713 QAC327703:QAC327713 QJY327703:QJY327713 QTU327703:QTU327713 RDQ327703:RDQ327713 RNM327703:RNM327713 RXI327703:RXI327713 SHE327703:SHE327713 SRA327703:SRA327713 TAW327703:TAW327713 TKS327703:TKS327713 TUO327703:TUO327713 UEK327703:UEK327713 UOG327703:UOG327713 UYC327703:UYC327713 VHY327703:VHY327713 VRU327703:VRU327713 WBQ327703:WBQ327713 WLM327703:WLM327713 WVI327703:WVI327713 A393239:A393249 IW393239:IW393249 SS393239:SS393249 ACO393239:ACO393249 AMK393239:AMK393249 AWG393239:AWG393249 BGC393239:BGC393249 BPY393239:BPY393249 BZU393239:BZU393249 CJQ393239:CJQ393249 CTM393239:CTM393249 DDI393239:DDI393249 DNE393239:DNE393249 DXA393239:DXA393249 EGW393239:EGW393249 EQS393239:EQS393249 FAO393239:FAO393249 FKK393239:FKK393249 FUG393239:FUG393249 GEC393239:GEC393249 GNY393239:GNY393249 GXU393239:GXU393249 HHQ393239:HHQ393249 HRM393239:HRM393249 IBI393239:IBI393249 ILE393239:ILE393249 IVA393239:IVA393249 JEW393239:JEW393249 JOS393239:JOS393249 JYO393239:JYO393249 KIK393239:KIK393249 KSG393239:KSG393249 LCC393239:LCC393249 LLY393239:LLY393249 LVU393239:LVU393249 MFQ393239:MFQ393249 MPM393239:MPM393249 MZI393239:MZI393249 NJE393239:NJE393249 NTA393239:NTA393249 OCW393239:OCW393249 OMS393239:OMS393249 OWO393239:OWO393249 PGK393239:PGK393249 PQG393239:PQG393249 QAC393239:QAC393249 QJY393239:QJY393249 QTU393239:QTU393249 RDQ393239:RDQ393249 RNM393239:RNM393249 RXI393239:RXI393249 SHE393239:SHE393249 SRA393239:SRA393249 TAW393239:TAW393249 TKS393239:TKS393249 TUO393239:TUO393249 UEK393239:UEK393249 UOG393239:UOG393249 UYC393239:UYC393249 VHY393239:VHY393249 VRU393239:VRU393249 WBQ393239:WBQ393249 WLM393239:WLM393249 WVI393239:WVI393249 A458775:A458785 IW458775:IW458785 SS458775:SS458785 ACO458775:ACO458785 AMK458775:AMK458785 AWG458775:AWG458785 BGC458775:BGC458785 BPY458775:BPY458785 BZU458775:BZU458785 CJQ458775:CJQ458785 CTM458775:CTM458785 DDI458775:DDI458785 DNE458775:DNE458785 DXA458775:DXA458785 EGW458775:EGW458785 EQS458775:EQS458785 FAO458775:FAO458785 FKK458775:FKK458785 FUG458775:FUG458785 GEC458775:GEC458785 GNY458775:GNY458785 GXU458775:GXU458785 HHQ458775:HHQ458785 HRM458775:HRM458785 IBI458775:IBI458785 ILE458775:ILE458785 IVA458775:IVA458785 JEW458775:JEW458785 JOS458775:JOS458785 JYO458775:JYO458785 KIK458775:KIK458785 KSG458775:KSG458785 LCC458775:LCC458785 LLY458775:LLY458785 LVU458775:LVU458785 MFQ458775:MFQ458785 MPM458775:MPM458785 MZI458775:MZI458785 NJE458775:NJE458785 NTA458775:NTA458785 OCW458775:OCW458785 OMS458775:OMS458785 OWO458775:OWO458785 PGK458775:PGK458785 PQG458775:PQG458785 QAC458775:QAC458785 QJY458775:QJY458785 QTU458775:QTU458785 RDQ458775:RDQ458785 RNM458775:RNM458785 RXI458775:RXI458785 SHE458775:SHE458785 SRA458775:SRA458785 TAW458775:TAW458785 TKS458775:TKS458785 TUO458775:TUO458785 UEK458775:UEK458785 UOG458775:UOG458785 UYC458775:UYC458785 VHY458775:VHY458785 VRU458775:VRU458785 WBQ458775:WBQ458785 WLM458775:WLM458785 WVI458775:WVI458785 A524311:A524321 IW524311:IW524321 SS524311:SS524321 ACO524311:ACO524321 AMK524311:AMK524321 AWG524311:AWG524321 BGC524311:BGC524321 BPY524311:BPY524321 BZU524311:BZU524321 CJQ524311:CJQ524321 CTM524311:CTM524321 DDI524311:DDI524321 DNE524311:DNE524321 DXA524311:DXA524321 EGW524311:EGW524321 EQS524311:EQS524321 FAO524311:FAO524321 FKK524311:FKK524321 FUG524311:FUG524321 GEC524311:GEC524321 GNY524311:GNY524321 GXU524311:GXU524321 HHQ524311:HHQ524321 HRM524311:HRM524321 IBI524311:IBI524321 ILE524311:ILE524321 IVA524311:IVA524321 JEW524311:JEW524321 JOS524311:JOS524321 JYO524311:JYO524321 KIK524311:KIK524321 KSG524311:KSG524321 LCC524311:LCC524321 LLY524311:LLY524321 LVU524311:LVU524321 MFQ524311:MFQ524321 MPM524311:MPM524321 MZI524311:MZI524321 NJE524311:NJE524321 NTA524311:NTA524321 OCW524311:OCW524321 OMS524311:OMS524321 OWO524311:OWO524321 PGK524311:PGK524321 PQG524311:PQG524321 QAC524311:QAC524321 QJY524311:QJY524321 QTU524311:QTU524321 RDQ524311:RDQ524321 RNM524311:RNM524321 RXI524311:RXI524321 SHE524311:SHE524321 SRA524311:SRA524321 TAW524311:TAW524321 TKS524311:TKS524321 TUO524311:TUO524321 UEK524311:UEK524321 UOG524311:UOG524321 UYC524311:UYC524321 VHY524311:VHY524321 VRU524311:VRU524321 WBQ524311:WBQ524321 WLM524311:WLM524321 WVI524311:WVI524321 A589847:A589857 IW589847:IW589857 SS589847:SS589857 ACO589847:ACO589857 AMK589847:AMK589857 AWG589847:AWG589857 BGC589847:BGC589857 BPY589847:BPY589857 BZU589847:BZU589857 CJQ589847:CJQ589857 CTM589847:CTM589857 DDI589847:DDI589857 DNE589847:DNE589857 DXA589847:DXA589857 EGW589847:EGW589857 EQS589847:EQS589857 FAO589847:FAO589857 FKK589847:FKK589857 FUG589847:FUG589857 GEC589847:GEC589857 GNY589847:GNY589857 GXU589847:GXU589857 HHQ589847:HHQ589857 HRM589847:HRM589857 IBI589847:IBI589857 ILE589847:ILE589857 IVA589847:IVA589857 JEW589847:JEW589857 JOS589847:JOS589857 JYO589847:JYO589857 KIK589847:KIK589857 KSG589847:KSG589857 LCC589847:LCC589857 LLY589847:LLY589857 LVU589847:LVU589857 MFQ589847:MFQ589857 MPM589847:MPM589857 MZI589847:MZI589857 NJE589847:NJE589857 NTA589847:NTA589857 OCW589847:OCW589857 OMS589847:OMS589857 OWO589847:OWO589857 PGK589847:PGK589857 PQG589847:PQG589857 QAC589847:QAC589857 QJY589847:QJY589857 QTU589847:QTU589857 RDQ589847:RDQ589857 RNM589847:RNM589857 RXI589847:RXI589857 SHE589847:SHE589857 SRA589847:SRA589857 TAW589847:TAW589857 TKS589847:TKS589857 TUO589847:TUO589857 UEK589847:UEK589857 UOG589847:UOG589857 UYC589847:UYC589857 VHY589847:VHY589857 VRU589847:VRU589857 WBQ589847:WBQ589857 WLM589847:WLM589857 WVI589847:WVI589857 A655383:A655393 IW655383:IW655393 SS655383:SS655393 ACO655383:ACO655393 AMK655383:AMK655393 AWG655383:AWG655393 BGC655383:BGC655393 BPY655383:BPY655393 BZU655383:BZU655393 CJQ655383:CJQ655393 CTM655383:CTM655393 DDI655383:DDI655393 DNE655383:DNE655393 DXA655383:DXA655393 EGW655383:EGW655393 EQS655383:EQS655393 FAO655383:FAO655393 FKK655383:FKK655393 FUG655383:FUG655393 GEC655383:GEC655393 GNY655383:GNY655393 GXU655383:GXU655393 HHQ655383:HHQ655393 HRM655383:HRM655393 IBI655383:IBI655393 ILE655383:ILE655393 IVA655383:IVA655393 JEW655383:JEW655393 JOS655383:JOS655393 JYO655383:JYO655393 KIK655383:KIK655393 KSG655383:KSG655393 LCC655383:LCC655393 LLY655383:LLY655393 LVU655383:LVU655393 MFQ655383:MFQ655393 MPM655383:MPM655393 MZI655383:MZI655393 NJE655383:NJE655393 NTA655383:NTA655393 OCW655383:OCW655393 OMS655383:OMS655393 OWO655383:OWO655393 PGK655383:PGK655393 PQG655383:PQG655393 QAC655383:QAC655393 QJY655383:QJY655393 QTU655383:QTU655393 RDQ655383:RDQ655393 RNM655383:RNM655393 RXI655383:RXI655393 SHE655383:SHE655393 SRA655383:SRA655393 TAW655383:TAW655393 TKS655383:TKS655393 TUO655383:TUO655393 UEK655383:UEK655393 UOG655383:UOG655393 UYC655383:UYC655393 VHY655383:VHY655393 VRU655383:VRU655393 WBQ655383:WBQ655393 WLM655383:WLM655393 WVI655383:WVI655393 A720919:A720929 IW720919:IW720929 SS720919:SS720929 ACO720919:ACO720929 AMK720919:AMK720929 AWG720919:AWG720929 BGC720919:BGC720929 BPY720919:BPY720929 BZU720919:BZU720929 CJQ720919:CJQ720929 CTM720919:CTM720929 DDI720919:DDI720929 DNE720919:DNE720929 DXA720919:DXA720929 EGW720919:EGW720929 EQS720919:EQS720929 FAO720919:FAO720929 FKK720919:FKK720929 FUG720919:FUG720929 GEC720919:GEC720929 GNY720919:GNY720929 GXU720919:GXU720929 HHQ720919:HHQ720929 HRM720919:HRM720929 IBI720919:IBI720929 ILE720919:ILE720929 IVA720919:IVA720929 JEW720919:JEW720929 JOS720919:JOS720929 JYO720919:JYO720929 KIK720919:KIK720929 KSG720919:KSG720929 LCC720919:LCC720929 LLY720919:LLY720929 LVU720919:LVU720929 MFQ720919:MFQ720929 MPM720919:MPM720929 MZI720919:MZI720929 NJE720919:NJE720929 NTA720919:NTA720929 OCW720919:OCW720929 OMS720919:OMS720929 OWO720919:OWO720929 PGK720919:PGK720929 PQG720919:PQG720929 QAC720919:QAC720929 QJY720919:QJY720929 QTU720919:QTU720929 RDQ720919:RDQ720929 RNM720919:RNM720929 RXI720919:RXI720929 SHE720919:SHE720929 SRA720919:SRA720929 TAW720919:TAW720929 TKS720919:TKS720929 TUO720919:TUO720929 UEK720919:UEK720929 UOG720919:UOG720929 UYC720919:UYC720929 VHY720919:VHY720929 VRU720919:VRU720929 WBQ720919:WBQ720929 WLM720919:WLM720929 WVI720919:WVI720929 A786455:A786465 IW786455:IW786465 SS786455:SS786465 ACO786455:ACO786465 AMK786455:AMK786465 AWG786455:AWG786465 BGC786455:BGC786465 BPY786455:BPY786465 BZU786455:BZU786465 CJQ786455:CJQ786465 CTM786455:CTM786465 DDI786455:DDI786465 DNE786455:DNE786465 DXA786455:DXA786465 EGW786455:EGW786465 EQS786455:EQS786465 FAO786455:FAO786465 FKK786455:FKK786465 FUG786455:FUG786465 GEC786455:GEC786465 GNY786455:GNY786465 GXU786455:GXU786465 HHQ786455:HHQ786465 HRM786455:HRM786465 IBI786455:IBI786465 ILE786455:ILE786465 IVA786455:IVA786465 JEW786455:JEW786465 JOS786455:JOS786465 JYO786455:JYO786465 KIK786455:KIK786465 KSG786455:KSG786465 LCC786455:LCC786465 LLY786455:LLY786465 LVU786455:LVU786465 MFQ786455:MFQ786465 MPM786455:MPM786465 MZI786455:MZI786465 NJE786455:NJE786465 NTA786455:NTA786465 OCW786455:OCW786465 OMS786455:OMS786465 OWO786455:OWO786465 PGK786455:PGK786465 PQG786455:PQG786465 QAC786455:QAC786465 QJY786455:QJY786465 QTU786455:QTU786465 RDQ786455:RDQ786465 RNM786455:RNM786465 RXI786455:RXI786465 SHE786455:SHE786465 SRA786455:SRA786465 TAW786455:TAW786465 TKS786455:TKS786465 TUO786455:TUO786465 UEK786455:UEK786465 UOG786455:UOG786465 UYC786455:UYC786465 VHY786455:VHY786465 VRU786455:VRU786465 WBQ786455:WBQ786465 WLM786455:WLM786465 WVI786455:WVI786465 A851991:A852001 IW851991:IW852001 SS851991:SS852001 ACO851991:ACO852001 AMK851991:AMK852001 AWG851991:AWG852001 BGC851991:BGC852001 BPY851991:BPY852001 BZU851991:BZU852001 CJQ851991:CJQ852001 CTM851991:CTM852001 DDI851991:DDI852001 DNE851991:DNE852001 DXA851991:DXA852001 EGW851991:EGW852001 EQS851991:EQS852001 FAO851991:FAO852001 FKK851991:FKK852001 FUG851991:FUG852001 GEC851991:GEC852001 GNY851991:GNY852001 GXU851991:GXU852001 HHQ851991:HHQ852001 HRM851991:HRM852001 IBI851991:IBI852001 ILE851991:ILE852001 IVA851991:IVA852001 JEW851991:JEW852001 JOS851991:JOS852001 JYO851991:JYO852001 KIK851991:KIK852001 KSG851991:KSG852001 LCC851991:LCC852001 LLY851991:LLY852001 LVU851991:LVU852001 MFQ851991:MFQ852001 MPM851991:MPM852001 MZI851991:MZI852001 NJE851991:NJE852001 NTA851991:NTA852001 OCW851991:OCW852001 OMS851991:OMS852001 OWO851991:OWO852001 PGK851991:PGK852001 PQG851991:PQG852001 QAC851991:QAC852001 QJY851991:QJY852001 QTU851991:QTU852001 RDQ851991:RDQ852001 RNM851991:RNM852001 RXI851991:RXI852001 SHE851991:SHE852001 SRA851991:SRA852001 TAW851991:TAW852001 TKS851991:TKS852001 TUO851991:TUO852001 UEK851991:UEK852001 UOG851991:UOG852001 UYC851991:UYC852001 VHY851991:VHY852001 VRU851991:VRU852001 WBQ851991:WBQ852001 WLM851991:WLM852001 WVI851991:WVI852001 A917527:A917537 IW917527:IW917537 SS917527:SS917537 ACO917527:ACO917537 AMK917527:AMK917537 AWG917527:AWG917537 BGC917527:BGC917537 BPY917527:BPY917537 BZU917527:BZU917537 CJQ917527:CJQ917537 CTM917527:CTM917537 DDI917527:DDI917537 DNE917527:DNE917537 DXA917527:DXA917537 EGW917527:EGW917537 EQS917527:EQS917537 FAO917527:FAO917537 FKK917527:FKK917537 FUG917527:FUG917537 GEC917527:GEC917537 GNY917527:GNY917537 GXU917527:GXU917537 HHQ917527:HHQ917537 HRM917527:HRM917537 IBI917527:IBI917537 ILE917527:ILE917537 IVA917527:IVA917537 JEW917527:JEW917537 JOS917527:JOS917537 JYO917527:JYO917537 KIK917527:KIK917537 KSG917527:KSG917537 LCC917527:LCC917537 LLY917527:LLY917537 LVU917527:LVU917537 MFQ917527:MFQ917537 MPM917527:MPM917537 MZI917527:MZI917537 NJE917527:NJE917537 NTA917527:NTA917537 OCW917527:OCW917537 OMS917527:OMS917537 OWO917527:OWO917537 PGK917527:PGK917537 PQG917527:PQG917537 QAC917527:QAC917537 QJY917527:QJY917537 QTU917527:QTU917537 RDQ917527:RDQ917537 RNM917527:RNM917537 RXI917527:RXI917537 SHE917527:SHE917537 SRA917527:SRA917537 TAW917527:TAW917537 TKS917527:TKS917537 TUO917527:TUO917537 UEK917527:UEK917537 UOG917527:UOG917537 UYC917527:UYC917537 VHY917527:VHY917537 VRU917527:VRU917537 WBQ917527:WBQ917537 WLM917527:WLM917537 WVI917527:WVI917537 A983063:A983073 IW983063:IW983073 SS983063:SS983073 ACO983063:ACO983073 AMK983063:AMK983073 AWG983063:AWG983073 BGC983063:BGC983073 BPY983063:BPY983073 BZU983063:BZU983073 CJQ983063:CJQ983073 CTM983063:CTM983073 DDI983063:DDI983073 DNE983063:DNE983073 DXA983063:DXA983073 EGW983063:EGW983073 EQS983063:EQS983073 FAO983063:FAO983073 FKK983063:FKK983073 FUG983063:FUG983073 GEC983063:GEC983073 GNY983063:GNY983073 GXU983063:GXU983073 HHQ983063:HHQ983073 HRM983063:HRM983073 IBI983063:IBI983073 ILE983063:ILE983073 IVA983063:IVA983073 JEW983063:JEW983073 JOS983063:JOS983073 JYO983063:JYO983073 KIK983063:KIK983073 KSG983063:KSG983073 LCC983063:LCC983073 LLY983063:LLY983073 LVU983063:LVU983073 MFQ983063:MFQ983073 MPM983063:MPM983073 MZI983063:MZI983073 NJE983063:NJE983073 NTA983063:NTA983073 OCW983063:OCW983073 OMS983063:OMS983073 OWO983063:OWO983073 PGK983063:PGK983073 PQG983063:PQG983073 QAC983063:QAC983073 QJY983063:QJY983073 QTU983063:QTU983073 RDQ983063:RDQ983073 RNM983063:RNM983073 RXI983063:RXI983073 SHE983063:SHE983073 SRA983063:SRA983073 TAW983063:TAW983073 TKS983063:TKS983073 TUO983063:TUO983073 UEK983063:UEK983073 UOG983063:UOG983073 UYC983063:UYC983073 VHY983063:VHY983073 VRU983063:VRU983073 WBQ983063:WBQ983073 WLM983063:WLM983073 WVI983063:WVI983073" xr:uid="{E2F31BF5-C0C6-4F2B-903D-5ECBE08EBCC8}">
      <formula1>$C$94:$C$126</formula1>
    </dataValidation>
    <dataValidation type="list" allowBlank="1" showInputMessage="1" showErrorMessage="1" sqref="A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xr:uid="{B7E603E6-25A1-4B97-A044-4C1D93CB3EE4}">
      <formula1>$C$94:$C$130</formula1>
    </dataValidation>
    <dataValidation type="list" allowBlank="1" showInputMessage="1" showErrorMessage="1" sqref="M20:N20 JI20:JJ20 TE20:TF20 ADA20:ADB20 AMW20:AMX20 AWS20:AWT20 BGO20:BGP20 BQK20:BQL20 CAG20:CAH20 CKC20:CKD20 CTY20:CTZ20 DDU20:DDV20 DNQ20:DNR20 DXM20:DXN20 EHI20:EHJ20 ERE20:ERF20 FBA20:FBB20 FKW20:FKX20 FUS20:FUT20 GEO20:GEP20 GOK20:GOL20 GYG20:GYH20 HIC20:HID20 HRY20:HRZ20 IBU20:IBV20 ILQ20:ILR20 IVM20:IVN20 JFI20:JFJ20 JPE20:JPF20 JZA20:JZB20 KIW20:KIX20 KSS20:KST20 LCO20:LCP20 LMK20:LML20 LWG20:LWH20 MGC20:MGD20 MPY20:MPZ20 MZU20:MZV20 NJQ20:NJR20 NTM20:NTN20 ODI20:ODJ20 ONE20:ONF20 OXA20:OXB20 PGW20:PGX20 PQS20:PQT20 QAO20:QAP20 QKK20:QKL20 QUG20:QUH20 REC20:RED20 RNY20:RNZ20 RXU20:RXV20 SHQ20:SHR20 SRM20:SRN20 TBI20:TBJ20 TLE20:TLF20 TVA20:TVB20 UEW20:UEX20 UOS20:UOT20 UYO20:UYP20 VIK20:VIL20 VSG20:VSH20 WCC20:WCD20 WLY20:WLZ20 WVU20:WVV20 M65556:N65556 JI65556:JJ65556 TE65556:TF65556 ADA65556:ADB65556 AMW65556:AMX65556 AWS65556:AWT65556 BGO65556:BGP65556 BQK65556:BQL65556 CAG65556:CAH65556 CKC65556:CKD65556 CTY65556:CTZ65556 DDU65556:DDV65556 DNQ65556:DNR65556 DXM65556:DXN65556 EHI65556:EHJ65556 ERE65556:ERF65556 FBA65556:FBB65556 FKW65556:FKX65556 FUS65556:FUT65556 GEO65556:GEP65556 GOK65556:GOL65556 GYG65556:GYH65556 HIC65556:HID65556 HRY65556:HRZ65556 IBU65556:IBV65556 ILQ65556:ILR65556 IVM65556:IVN65556 JFI65556:JFJ65556 JPE65556:JPF65556 JZA65556:JZB65556 KIW65556:KIX65556 KSS65556:KST65556 LCO65556:LCP65556 LMK65556:LML65556 LWG65556:LWH65556 MGC65556:MGD65556 MPY65556:MPZ65556 MZU65556:MZV65556 NJQ65556:NJR65556 NTM65556:NTN65556 ODI65556:ODJ65556 ONE65556:ONF65556 OXA65556:OXB65556 PGW65556:PGX65556 PQS65556:PQT65556 QAO65556:QAP65556 QKK65556:QKL65556 QUG65556:QUH65556 REC65556:RED65556 RNY65556:RNZ65556 RXU65556:RXV65556 SHQ65556:SHR65556 SRM65556:SRN65556 TBI65556:TBJ65556 TLE65556:TLF65556 TVA65556:TVB65556 UEW65556:UEX65556 UOS65556:UOT65556 UYO65556:UYP65556 VIK65556:VIL65556 VSG65556:VSH65556 WCC65556:WCD65556 WLY65556:WLZ65556 WVU65556:WVV65556 M131092:N131092 JI131092:JJ131092 TE131092:TF131092 ADA131092:ADB131092 AMW131092:AMX131092 AWS131092:AWT131092 BGO131092:BGP131092 BQK131092:BQL131092 CAG131092:CAH131092 CKC131092:CKD131092 CTY131092:CTZ131092 DDU131092:DDV131092 DNQ131092:DNR131092 DXM131092:DXN131092 EHI131092:EHJ131092 ERE131092:ERF131092 FBA131092:FBB131092 FKW131092:FKX131092 FUS131092:FUT131092 GEO131092:GEP131092 GOK131092:GOL131092 GYG131092:GYH131092 HIC131092:HID131092 HRY131092:HRZ131092 IBU131092:IBV131092 ILQ131092:ILR131092 IVM131092:IVN131092 JFI131092:JFJ131092 JPE131092:JPF131092 JZA131092:JZB131092 KIW131092:KIX131092 KSS131092:KST131092 LCO131092:LCP131092 LMK131092:LML131092 LWG131092:LWH131092 MGC131092:MGD131092 MPY131092:MPZ131092 MZU131092:MZV131092 NJQ131092:NJR131092 NTM131092:NTN131092 ODI131092:ODJ131092 ONE131092:ONF131092 OXA131092:OXB131092 PGW131092:PGX131092 PQS131092:PQT131092 QAO131092:QAP131092 QKK131092:QKL131092 QUG131092:QUH131092 REC131092:RED131092 RNY131092:RNZ131092 RXU131092:RXV131092 SHQ131092:SHR131092 SRM131092:SRN131092 TBI131092:TBJ131092 TLE131092:TLF131092 TVA131092:TVB131092 UEW131092:UEX131092 UOS131092:UOT131092 UYO131092:UYP131092 VIK131092:VIL131092 VSG131092:VSH131092 WCC131092:WCD131092 WLY131092:WLZ131092 WVU131092:WVV131092 M196628:N196628 JI196628:JJ196628 TE196628:TF196628 ADA196628:ADB196628 AMW196628:AMX196628 AWS196628:AWT196628 BGO196628:BGP196628 BQK196628:BQL196628 CAG196628:CAH196628 CKC196628:CKD196628 CTY196628:CTZ196628 DDU196628:DDV196628 DNQ196628:DNR196628 DXM196628:DXN196628 EHI196628:EHJ196628 ERE196628:ERF196628 FBA196628:FBB196628 FKW196628:FKX196628 FUS196628:FUT196628 GEO196628:GEP196628 GOK196628:GOL196628 GYG196628:GYH196628 HIC196628:HID196628 HRY196628:HRZ196628 IBU196628:IBV196628 ILQ196628:ILR196628 IVM196628:IVN196628 JFI196628:JFJ196628 JPE196628:JPF196628 JZA196628:JZB196628 KIW196628:KIX196628 KSS196628:KST196628 LCO196628:LCP196628 LMK196628:LML196628 LWG196628:LWH196628 MGC196628:MGD196628 MPY196628:MPZ196628 MZU196628:MZV196628 NJQ196628:NJR196628 NTM196628:NTN196628 ODI196628:ODJ196628 ONE196628:ONF196628 OXA196628:OXB196628 PGW196628:PGX196628 PQS196628:PQT196628 QAO196628:QAP196628 QKK196628:QKL196628 QUG196628:QUH196628 REC196628:RED196628 RNY196628:RNZ196628 RXU196628:RXV196628 SHQ196628:SHR196628 SRM196628:SRN196628 TBI196628:TBJ196628 TLE196628:TLF196628 TVA196628:TVB196628 UEW196628:UEX196628 UOS196628:UOT196628 UYO196628:UYP196628 VIK196628:VIL196628 VSG196628:VSH196628 WCC196628:WCD196628 WLY196628:WLZ196628 WVU196628:WVV196628 M262164:N262164 JI262164:JJ262164 TE262164:TF262164 ADA262164:ADB262164 AMW262164:AMX262164 AWS262164:AWT262164 BGO262164:BGP262164 BQK262164:BQL262164 CAG262164:CAH262164 CKC262164:CKD262164 CTY262164:CTZ262164 DDU262164:DDV262164 DNQ262164:DNR262164 DXM262164:DXN262164 EHI262164:EHJ262164 ERE262164:ERF262164 FBA262164:FBB262164 FKW262164:FKX262164 FUS262164:FUT262164 GEO262164:GEP262164 GOK262164:GOL262164 GYG262164:GYH262164 HIC262164:HID262164 HRY262164:HRZ262164 IBU262164:IBV262164 ILQ262164:ILR262164 IVM262164:IVN262164 JFI262164:JFJ262164 JPE262164:JPF262164 JZA262164:JZB262164 KIW262164:KIX262164 KSS262164:KST262164 LCO262164:LCP262164 LMK262164:LML262164 LWG262164:LWH262164 MGC262164:MGD262164 MPY262164:MPZ262164 MZU262164:MZV262164 NJQ262164:NJR262164 NTM262164:NTN262164 ODI262164:ODJ262164 ONE262164:ONF262164 OXA262164:OXB262164 PGW262164:PGX262164 PQS262164:PQT262164 QAO262164:QAP262164 QKK262164:QKL262164 QUG262164:QUH262164 REC262164:RED262164 RNY262164:RNZ262164 RXU262164:RXV262164 SHQ262164:SHR262164 SRM262164:SRN262164 TBI262164:TBJ262164 TLE262164:TLF262164 TVA262164:TVB262164 UEW262164:UEX262164 UOS262164:UOT262164 UYO262164:UYP262164 VIK262164:VIL262164 VSG262164:VSH262164 WCC262164:WCD262164 WLY262164:WLZ262164 WVU262164:WVV262164 M327700:N327700 JI327700:JJ327700 TE327700:TF327700 ADA327700:ADB327700 AMW327700:AMX327700 AWS327700:AWT327700 BGO327700:BGP327700 BQK327700:BQL327700 CAG327700:CAH327700 CKC327700:CKD327700 CTY327700:CTZ327700 DDU327700:DDV327700 DNQ327700:DNR327700 DXM327700:DXN327700 EHI327700:EHJ327700 ERE327700:ERF327700 FBA327700:FBB327700 FKW327700:FKX327700 FUS327700:FUT327700 GEO327700:GEP327700 GOK327700:GOL327700 GYG327700:GYH327700 HIC327700:HID327700 HRY327700:HRZ327700 IBU327700:IBV327700 ILQ327700:ILR327700 IVM327700:IVN327700 JFI327700:JFJ327700 JPE327700:JPF327700 JZA327700:JZB327700 KIW327700:KIX327700 KSS327700:KST327700 LCO327700:LCP327700 LMK327700:LML327700 LWG327700:LWH327700 MGC327700:MGD327700 MPY327700:MPZ327700 MZU327700:MZV327700 NJQ327700:NJR327700 NTM327700:NTN327700 ODI327700:ODJ327700 ONE327700:ONF327700 OXA327700:OXB327700 PGW327700:PGX327700 PQS327700:PQT327700 QAO327700:QAP327700 QKK327700:QKL327700 QUG327700:QUH327700 REC327700:RED327700 RNY327700:RNZ327700 RXU327700:RXV327700 SHQ327700:SHR327700 SRM327700:SRN327700 TBI327700:TBJ327700 TLE327700:TLF327700 TVA327700:TVB327700 UEW327700:UEX327700 UOS327700:UOT327700 UYO327700:UYP327700 VIK327700:VIL327700 VSG327700:VSH327700 WCC327700:WCD327700 WLY327700:WLZ327700 WVU327700:WVV327700 M393236:N393236 JI393236:JJ393236 TE393236:TF393236 ADA393236:ADB393236 AMW393236:AMX393236 AWS393236:AWT393236 BGO393236:BGP393236 BQK393236:BQL393236 CAG393236:CAH393236 CKC393236:CKD393236 CTY393236:CTZ393236 DDU393236:DDV393236 DNQ393236:DNR393236 DXM393236:DXN393236 EHI393236:EHJ393236 ERE393236:ERF393236 FBA393236:FBB393236 FKW393236:FKX393236 FUS393236:FUT393236 GEO393236:GEP393236 GOK393236:GOL393236 GYG393236:GYH393236 HIC393236:HID393236 HRY393236:HRZ393236 IBU393236:IBV393236 ILQ393236:ILR393236 IVM393236:IVN393236 JFI393236:JFJ393236 JPE393236:JPF393236 JZA393236:JZB393236 KIW393236:KIX393236 KSS393236:KST393236 LCO393236:LCP393236 LMK393236:LML393236 LWG393236:LWH393236 MGC393236:MGD393236 MPY393236:MPZ393236 MZU393236:MZV393236 NJQ393236:NJR393236 NTM393236:NTN393236 ODI393236:ODJ393236 ONE393236:ONF393236 OXA393236:OXB393236 PGW393236:PGX393236 PQS393236:PQT393236 QAO393236:QAP393236 QKK393236:QKL393236 QUG393236:QUH393236 REC393236:RED393236 RNY393236:RNZ393236 RXU393236:RXV393236 SHQ393236:SHR393236 SRM393236:SRN393236 TBI393236:TBJ393236 TLE393236:TLF393236 TVA393236:TVB393236 UEW393236:UEX393236 UOS393236:UOT393236 UYO393236:UYP393236 VIK393236:VIL393236 VSG393236:VSH393236 WCC393236:WCD393236 WLY393236:WLZ393236 WVU393236:WVV393236 M458772:N458772 JI458772:JJ458772 TE458772:TF458772 ADA458772:ADB458772 AMW458772:AMX458772 AWS458772:AWT458772 BGO458772:BGP458772 BQK458772:BQL458772 CAG458772:CAH458772 CKC458772:CKD458772 CTY458772:CTZ458772 DDU458772:DDV458772 DNQ458772:DNR458772 DXM458772:DXN458772 EHI458772:EHJ458772 ERE458772:ERF458772 FBA458772:FBB458772 FKW458772:FKX458772 FUS458772:FUT458772 GEO458772:GEP458772 GOK458772:GOL458772 GYG458772:GYH458772 HIC458772:HID458772 HRY458772:HRZ458772 IBU458772:IBV458772 ILQ458772:ILR458772 IVM458772:IVN458772 JFI458772:JFJ458772 JPE458772:JPF458772 JZA458772:JZB458772 KIW458772:KIX458772 KSS458772:KST458772 LCO458772:LCP458772 LMK458772:LML458772 LWG458772:LWH458772 MGC458772:MGD458772 MPY458772:MPZ458772 MZU458772:MZV458772 NJQ458772:NJR458772 NTM458772:NTN458772 ODI458772:ODJ458772 ONE458772:ONF458772 OXA458772:OXB458772 PGW458772:PGX458772 PQS458772:PQT458772 QAO458772:QAP458772 QKK458772:QKL458772 QUG458772:QUH458772 REC458772:RED458772 RNY458772:RNZ458772 RXU458772:RXV458772 SHQ458772:SHR458772 SRM458772:SRN458772 TBI458772:TBJ458772 TLE458772:TLF458772 TVA458772:TVB458772 UEW458772:UEX458772 UOS458772:UOT458772 UYO458772:UYP458772 VIK458772:VIL458772 VSG458772:VSH458772 WCC458772:WCD458772 WLY458772:WLZ458772 WVU458772:WVV458772 M524308:N524308 JI524308:JJ524308 TE524308:TF524308 ADA524308:ADB524308 AMW524308:AMX524308 AWS524308:AWT524308 BGO524308:BGP524308 BQK524308:BQL524308 CAG524308:CAH524308 CKC524308:CKD524308 CTY524308:CTZ524308 DDU524308:DDV524308 DNQ524308:DNR524308 DXM524308:DXN524308 EHI524308:EHJ524308 ERE524308:ERF524308 FBA524308:FBB524308 FKW524308:FKX524308 FUS524308:FUT524308 GEO524308:GEP524308 GOK524308:GOL524308 GYG524308:GYH524308 HIC524308:HID524308 HRY524308:HRZ524308 IBU524308:IBV524308 ILQ524308:ILR524308 IVM524308:IVN524308 JFI524308:JFJ524308 JPE524308:JPF524308 JZA524308:JZB524308 KIW524308:KIX524308 KSS524308:KST524308 LCO524308:LCP524308 LMK524308:LML524308 LWG524308:LWH524308 MGC524308:MGD524308 MPY524308:MPZ524308 MZU524308:MZV524308 NJQ524308:NJR524308 NTM524308:NTN524308 ODI524308:ODJ524308 ONE524308:ONF524308 OXA524308:OXB524308 PGW524308:PGX524308 PQS524308:PQT524308 QAO524308:QAP524308 QKK524308:QKL524308 QUG524308:QUH524308 REC524308:RED524308 RNY524308:RNZ524308 RXU524308:RXV524308 SHQ524308:SHR524308 SRM524308:SRN524308 TBI524308:TBJ524308 TLE524308:TLF524308 TVA524308:TVB524308 UEW524308:UEX524308 UOS524308:UOT524308 UYO524308:UYP524308 VIK524308:VIL524308 VSG524308:VSH524308 WCC524308:WCD524308 WLY524308:WLZ524308 WVU524308:WVV524308 M589844:N589844 JI589844:JJ589844 TE589844:TF589844 ADA589844:ADB589844 AMW589844:AMX589844 AWS589844:AWT589844 BGO589844:BGP589844 BQK589844:BQL589844 CAG589844:CAH589844 CKC589844:CKD589844 CTY589844:CTZ589844 DDU589844:DDV589844 DNQ589844:DNR589844 DXM589844:DXN589844 EHI589844:EHJ589844 ERE589844:ERF589844 FBA589844:FBB589844 FKW589844:FKX589844 FUS589844:FUT589844 GEO589844:GEP589844 GOK589844:GOL589844 GYG589844:GYH589844 HIC589844:HID589844 HRY589844:HRZ589844 IBU589844:IBV589844 ILQ589844:ILR589844 IVM589844:IVN589844 JFI589844:JFJ589844 JPE589844:JPF589844 JZA589844:JZB589844 KIW589844:KIX589844 KSS589844:KST589844 LCO589844:LCP589844 LMK589844:LML589844 LWG589844:LWH589844 MGC589844:MGD589844 MPY589844:MPZ589844 MZU589844:MZV589844 NJQ589844:NJR589844 NTM589844:NTN589844 ODI589844:ODJ589844 ONE589844:ONF589844 OXA589844:OXB589844 PGW589844:PGX589844 PQS589844:PQT589844 QAO589844:QAP589844 QKK589844:QKL589844 QUG589844:QUH589844 REC589844:RED589844 RNY589844:RNZ589844 RXU589844:RXV589844 SHQ589844:SHR589844 SRM589844:SRN589844 TBI589844:TBJ589844 TLE589844:TLF589844 TVA589844:TVB589844 UEW589844:UEX589844 UOS589844:UOT589844 UYO589844:UYP589844 VIK589844:VIL589844 VSG589844:VSH589844 WCC589844:WCD589844 WLY589844:WLZ589844 WVU589844:WVV589844 M655380:N655380 JI655380:JJ655380 TE655380:TF655380 ADA655380:ADB655380 AMW655380:AMX655380 AWS655380:AWT655380 BGO655380:BGP655380 BQK655380:BQL655380 CAG655380:CAH655380 CKC655380:CKD655380 CTY655380:CTZ655380 DDU655380:DDV655380 DNQ655380:DNR655380 DXM655380:DXN655380 EHI655380:EHJ655380 ERE655380:ERF655380 FBA655380:FBB655380 FKW655380:FKX655380 FUS655380:FUT655380 GEO655380:GEP655380 GOK655380:GOL655380 GYG655380:GYH655380 HIC655380:HID655380 HRY655380:HRZ655380 IBU655380:IBV655380 ILQ655380:ILR655380 IVM655380:IVN655380 JFI655380:JFJ655380 JPE655380:JPF655380 JZA655380:JZB655380 KIW655380:KIX655380 KSS655380:KST655380 LCO655380:LCP655380 LMK655380:LML655380 LWG655380:LWH655380 MGC655380:MGD655380 MPY655380:MPZ655380 MZU655380:MZV655380 NJQ655380:NJR655380 NTM655380:NTN655380 ODI655380:ODJ655380 ONE655380:ONF655380 OXA655380:OXB655380 PGW655380:PGX655380 PQS655380:PQT655380 QAO655380:QAP655380 QKK655380:QKL655380 QUG655380:QUH655380 REC655380:RED655380 RNY655380:RNZ655380 RXU655380:RXV655380 SHQ655380:SHR655380 SRM655380:SRN655380 TBI655380:TBJ655380 TLE655380:TLF655380 TVA655380:TVB655380 UEW655380:UEX655380 UOS655380:UOT655380 UYO655380:UYP655380 VIK655380:VIL655380 VSG655380:VSH655380 WCC655380:WCD655380 WLY655380:WLZ655380 WVU655380:WVV655380 M720916:N720916 JI720916:JJ720916 TE720916:TF720916 ADA720916:ADB720916 AMW720916:AMX720916 AWS720916:AWT720916 BGO720916:BGP720916 BQK720916:BQL720916 CAG720916:CAH720916 CKC720916:CKD720916 CTY720916:CTZ720916 DDU720916:DDV720916 DNQ720916:DNR720916 DXM720916:DXN720916 EHI720916:EHJ720916 ERE720916:ERF720916 FBA720916:FBB720916 FKW720916:FKX720916 FUS720916:FUT720916 GEO720916:GEP720916 GOK720916:GOL720916 GYG720916:GYH720916 HIC720916:HID720916 HRY720916:HRZ720916 IBU720916:IBV720916 ILQ720916:ILR720916 IVM720916:IVN720916 JFI720916:JFJ720916 JPE720916:JPF720916 JZA720916:JZB720916 KIW720916:KIX720916 KSS720916:KST720916 LCO720916:LCP720916 LMK720916:LML720916 LWG720916:LWH720916 MGC720916:MGD720916 MPY720916:MPZ720916 MZU720916:MZV720916 NJQ720916:NJR720916 NTM720916:NTN720916 ODI720916:ODJ720916 ONE720916:ONF720916 OXA720916:OXB720916 PGW720916:PGX720916 PQS720916:PQT720916 QAO720916:QAP720916 QKK720916:QKL720916 QUG720916:QUH720916 REC720916:RED720916 RNY720916:RNZ720916 RXU720916:RXV720916 SHQ720916:SHR720916 SRM720916:SRN720916 TBI720916:TBJ720916 TLE720916:TLF720916 TVA720916:TVB720916 UEW720916:UEX720916 UOS720916:UOT720916 UYO720916:UYP720916 VIK720916:VIL720916 VSG720916:VSH720916 WCC720916:WCD720916 WLY720916:WLZ720916 WVU720916:WVV720916 M786452:N786452 JI786452:JJ786452 TE786452:TF786452 ADA786452:ADB786452 AMW786452:AMX786452 AWS786452:AWT786452 BGO786452:BGP786452 BQK786452:BQL786452 CAG786452:CAH786452 CKC786452:CKD786452 CTY786452:CTZ786452 DDU786452:DDV786452 DNQ786452:DNR786452 DXM786452:DXN786452 EHI786452:EHJ786452 ERE786452:ERF786452 FBA786452:FBB786452 FKW786452:FKX786452 FUS786452:FUT786452 GEO786452:GEP786452 GOK786452:GOL786452 GYG786452:GYH786452 HIC786452:HID786452 HRY786452:HRZ786452 IBU786452:IBV786452 ILQ786452:ILR786452 IVM786452:IVN786452 JFI786452:JFJ786452 JPE786452:JPF786452 JZA786452:JZB786452 KIW786452:KIX786452 KSS786452:KST786452 LCO786452:LCP786452 LMK786452:LML786452 LWG786452:LWH786452 MGC786452:MGD786452 MPY786452:MPZ786452 MZU786452:MZV786452 NJQ786452:NJR786452 NTM786452:NTN786452 ODI786452:ODJ786452 ONE786452:ONF786452 OXA786452:OXB786452 PGW786452:PGX786452 PQS786452:PQT786452 QAO786452:QAP786452 QKK786452:QKL786452 QUG786452:QUH786452 REC786452:RED786452 RNY786452:RNZ786452 RXU786452:RXV786452 SHQ786452:SHR786452 SRM786452:SRN786452 TBI786452:TBJ786452 TLE786452:TLF786452 TVA786452:TVB786452 UEW786452:UEX786452 UOS786452:UOT786452 UYO786452:UYP786452 VIK786452:VIL786452 VSG786452:VSH786452 WCC786452:WCD786452 WLY786452:WLZ786452 WVU786452:WVV786452 M851988:N851988 JI851988:JJ851988 TE851988:TF851988 ADA851988:ADB851988 AMW851988:AMX851988 AWS851988:AWT851988 BGO851988:BGP851988 BQK851988:BQL851988 CAG851988:CAH851988 CKC851988:CKD851988 CTY851988:CTZ851988 DDU851988:DDV851988 DNQ851988:DNR851988 DXM851988:DXN851988 EHI851988:EHJ851988 ERE851988:ERF851988 FBA851988:FBB851988 FKW851988:FKX851988 FUS851988:FUT851988 GEO851988:GEP851988 GOK851988:GOL851988 GYG851988:GYH851988 HIC851988:HID851988 HRY851988:HRZ851988 IBU851988:IBV851988 ILQ851988:ILR851988 IVM851988:IVN851988 JFI851988:JFJ851988 JPE851988:JPF851988 JZA851988:JZB851988 KIW851988:KIX851988 KSS851988:KST851988 LCO851988:LCP851988 LMK851988:LML851988 LWG851988:LWH851988 MGC851988:MGD851988 MPY851988:MPZ851988 MZU851988:MZV851988 NJQ851988:NJR851988 NTM851988:NTN851988 ODI851988:ODJ851988 ONE851988:ONF851988 OXA851988:OXB851988 PGW851988:PGX851988 PQS851988:PQT851988 QAO851988:QAP851988 QKK851988:QKL851988 QUG851988:QUH851988 REC851988:RED851988 RNY851988:RNZ851988 RXU851988:RXV851988 SHQ851988:SHR851988 SRM851988:SRN851988 TBI851988:TBJ851988 TLE851988:TLF851988 TVA851988:TVB851988 UEW851988:UEX851988 UOS851988:UOT851988 UYO851988:UYP851988 VIK851988:VIL851988 VSG851988:VSH851988 WCC851988:WCD851988 WLY851988:WLZ851988 WVU851988:WVV851988 M917524:N917524 JI917524:JJ917524 TE917524:TF917524 ADA917524:ADB917524 AMW917524:AMX917524 AWS917524:AWT917524 BGO917524:BGP917524 BQK917524:BQL917524 CAG917524:CAH917524 CKC917524:CKD917524 CTY917524:CTZ917524 DDU917524:DDV917524 DNQ917524:DNR917524 DXM917524:DXN917524 EHI917524:EHJ917524 ERE917524:ERF917524 FBA917524:FBB917524 FKW917524:FKX917524 FUS917524:FUT917524 GEO917524:GEP917524 GOK917524:GOL917524 GYG917524:GYH917524 HIC917524:HID917524 HRY917524:HRZ917524 IBU917524:IBV917524 ILQ917524:ILR917524 IVM917524:IVN917524 JFI917524:JFJ917524 JPE917524:JPF917524 JZA917524:JZB917524 KIW917524:KIX917524 KSS917524:KST917524 LCO917524:LCP917524 LMK917524:LML917524 LWG917524:LWH917524 MGC917524:MGD917524 MPY917524:MPZ917524 MZU917524:MZV917524 NJQ917524:NJR917524 NTM917524:NTN917524 ODI917524:ODJ917524 ONE917524:ONF917524 OXA917524:OXB917524 PGW917524:PGX917524 PQS917524:PQT917524 QAO917524:QAP917524 QKK917524:QKL917524 QUG917524:QUH917524 REC917524:RED917524 RNY917524:RNZ917524 RXU917524:RXV917524 SHQ917524:SHR917524 SRM917524:SRN917524 TBI917524:TBJ917524 TLE917524:TLF917524 TVA917524:TVB917524 UEW917524:UEX917524 UOS917524:UOT917524 UYO917524:UYP917524 VIK917524:VIL917524 VSG917524:VSH917524 WCC917524:WCD917524 WLY917524:WLZ917524 WVU917524:WVV917524 M983060:N983060 JI983060:JJ983060 TE983060:TF983060 ADA983060:ADB983060 AMW983060:AMX983060 AWS983060:AWT983060 BGO983060:BGP983060 BQK983060:BQL983060 CAG983060:CAH983060 CKC983060:CKD983060 CTY983060:CTZ983060 DDU983060:DDV983060 DNQ983060:DNR983060 DXM983060:DXN983060 EHI983060:EHJ983060 ERE983060:ERF983060 FBA983060:FBB983060 FKW983060:FKX983060 FUS983060:FUT983060 GEO983060:GEP983060 GOK983060:GOL983060 GYG983060:GYH983060 HIC983060:HID983060 HRY983060:HRZ983060 IBU983060:IBV983060 ILQ983060:ILR983060 IVM983060:IVN983060 JFI983060:JFJ983060 JPE983060:JPF983060 JZA983060:JZB983060 KIW983060:KIX983060 KSS983060:KST983060 LCO983060:LCP983060 LMK983060:LML983060 LWG983060:LWH983060 MGC983060:MGD983060 MPY983060:MPZ983060 MZU983060:MZV983060 NJQ983060:NJR983060 NTM983060:NTN983060 ODI983060:ODJ983060 ONE983060:ONF983060 OXA983060:OXB983060 PGW983060:PGX983060 PQS983060:PQT983060 QAO983060:QAP983060 QKK983060:QKL983060 QUG983060:QUH983060 REC983060:RED983060 RNY983060:RNZ983060 RXU983060:RXV983060 SHQ983060:SHR983060 SRM983060:SRN983060 TBI983060:TBJ983060 TLE983060:TLF983060 TVA983060:TVB983060 UEW983060:UEX983060 UOS983060:UOT983060 UYO983060:UYP983060 VIK983060:VIL983060 VSG983060:VSH983060 WCC983060:WCD983060 WLY983060:WLZ983060 WVU983060:WVV983060" xr:uid="{B0013B6D-EF9C-4AE0-A8BA-17AEA6F3271B}">
      <formula1>$A$98:$A$114</formula1>
    </dataValidation>
    <dataValidation type="list" allowBlank="1" showInputMessage="1" showErrorMessage="1" sqref="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K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xr:uid="{80A8A09E-7AD3-4F60-94AE-1A4A61387DE2}">
      <formula1>$A$94:$A$97</formula1>
    </dataValidation>
    <dataValidation type="list" allowBlank="1" showInputMessage="1" showErrorMessage="1" sqref="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xr:uid="{3A8A9E84-92C8-4D21-B607-4100F66AE189}">
      <formula1>$A$136:$A$138</formula1>
    </dataValidation>
    <dataValidation type="list" allowBlank="1" showInputMessage="1" showErrorMessage="1" sqref="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xr:uid="{2BA5D936-BCE9-4377-B8D1-39144295A443}">
      <formula1>$A$133:$A$135</formula1>
    </dataValidation>
    <dataValidation type="list" allowBlank="1" showInputMessage="1" showErrorMessage="1" sqref="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xr:uid="{7932FA00-42C9-43CA-8E51-5A2E735A3E05}">
      <formula1>$A$127:$A$129</formula1>
    </dataValidation>
    <dataValidation type="list" allowBlank="1" showInputMessage="1" showErrorMessage="1" sqref="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xr:uid="{FDA6C923-033E-4C9F-AD01-60D8090108EF}">
      <formula1>$A$130:$A$132</formula1>
    </dataValidation>
    <dataValidation type="list" allowBlank="1" showInputMessage="1" showErrorMessage="1"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xr:uid="{638452BD-A0BD-400E-9849-D4B8FD7EA8E7}">
      <formula1>$A$116:$A$118</formula1>
    </dataValidation>
    <dataValidation type="list" allowBlank="1" showInputMessage="1" showErrorMessage="1" sqref="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xr:uid="{6B462076-DBA5-43A6-A5C3-8B94447A838B}">
      <formula1>$A$119:$A$126</formula1>
    </dataValidation>
  </dataValidations>
  <pageMargins left="0.39374999999999999" right="3.937007874015748E-2" top="0.515625" bottom="0.33333333333333331" header="0.31496062992125984" footer="0.31496062992125984"/>
  <pageSetup paperSize="9" scale="7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REDES URBANAS 4</vt:lpstr>
      <vt:lpstr>REDES RURALES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Cashabamba</dc:creator>
  <cp:lastModifiedBy>Veronica Cashabamba</cp:lastModifiedBy>
  <dcterms:created xsi:type="dcterms:W3CDTF">2022-09-02T22:42:45Z</dcterms:created>
  <dcterms:modified xsi:type="dcterms:W3CDTF">2022-09-02T22:43:00Z</dcterms:modified>
</cp:coreProperties>
</file>