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tecnico26\GESTION Y CONTROL AMBIENTAL\GESTION  AMBIENTAL Y DESARROLLO MINERO\AÑO 2022\INFORMES MONITOREO PASIVO 22\NOVIEMBRE 22\"/>
    </mc:Choice>
  </mc:AlternateContent>
  <bookViews>
    <workbookView xWindow="0" yWindow="0" windowWidth="15345" windowHeight="4650" firstSheet="6" activeTab="18"/>
  </bookViews>
  <sheets>
    <sheet name="P1" sheetId="1" r:id="rId1"/>
    <sheet name="P2" sheetId="2" r:id="rId2"/>
    <sheet name="P3" sheetId="3" r:id="rId3"/>
    <sheet name="P4" sheetId="4" r:id="rId4"/>
    <sheet name="P5" sheetId="5" r:id="rId5"/>
    <sheet name="P6" sheetId="6" r:id="rId6"/>
    <sheet name="P7" sheetId="7" r:id="rId7"/>
    <sheet name="P8" sheetId="8" r:id="rId8"/>
    <sheet name="P9" sheetId="9" r:id="rId9"/>
    <sheet name="P10" sheetId="10" r:id="rId10"/>
    <sheet name="P11" sheetId="11" r:id="rId11"/>
    <sheet name="P12" sheetId="12" r:id="rId12"/>
    <sheet name="P13" sheetId="13" r:id="rId13"/>
    <sheet name="P14" sheetId="14" r:id="rId14"/>
    <sheet name="P15" sheetId="15" r:id="rId15"/>
    <sheet name="P16" sheetId="16" r:id="rId16"/>
    <sheet name="P17" sheetId="17" r:id="rId17"/>
    <sheet name="P18" sheetId="18" r:id="rId18"/>
    <sheet name="P19" sheetId="19" r:id="rId19"/>
    <sheet name="P20" sheetId="20" r:id="rId20"/>
  </sheets>
  <externalReferences>
    <externalReference r:id="rId21"/>
  </externalReferences>
  <definedNames>
    <definedName name="_xlnm.Print_Area" localSheetId="0">'P1'!$A$1:$H$25</definedName>
    <definedName name="_xlnm.Print_Area" localSheetId="9">'P10'!$A$1:$H$25</definedName>
    <definedName name="_xlnm.Print_Area" localSheetId="10">'P11'!$A$1:$H$25</definedName>
    <definedName name="_xlnm.Print_Area" localSheetId="11">'P12'!$A$1:$H$25</definedName>
    <definedName name="_xlnm.Print_Area" localSheetId="12">'P13'!$A$1:$H$25</definedName>
    <definedName name="_xlnm.Print_Area" localSheetId="13">'P14'!$A$1:$H$25</definedName>
    <definedName name="_xlnm.Print_Area" localSheetId="14">'P15'!$A$1:$H$25</definedName>
    <definedName name="_xlnm.Print_Area" localSheetId="15">'P16'!$A$1:$H$25</definedName>
    <definedName name="_xlnm.Print_Area" localSheetId="16">'P17'!$A$1:$H$25</definedName>
    <definedName name="_xlnm.Print_Area" localSheetId="17">'P18'!$A$1:$H$25</definedName>
    <definedName name="_xlnm.Print_Area" localSheetId="18">'P19'!$A$1:$H$25</definedName>
    <definedName name="_xlnm.Print_Area" localSheetId="1">'P2'!$A$1:$H$25</definedName>
    <definedName name="_xlnm.Print_Area" localSheetId="19">'P20'!$A$1:$H$25</definedName>
    <definedName name="_xlnm.Print_Area" localSheetId="2">'P3'!$A$1:$H$26</definedName>
    <definedName name="_xlnm.Print_Area" localSheetId="3">'P4'!$A$1:$H$24</definedName>
    <definedName name="_xlnm.Print_Area" localSheetId="4">'P5'!$A$1:$H$26</definedName>
    <definedName name="_xlnm.Print_Area" localSheetId="5">'P6'!$A$1:$H$25</definedName>
    <definedName name="_xlnm.Print_Area" localSheetId="6">'P7'!$A$1:$H$25</definedName>
    <definedName name="_xlnm.Print_Area" localSheetId="7">'P8'!$A$1:$H$25</definedName>
    <definedName name="_xlnm.Print_Area" localSheetId="8">'P9'!$A$1:$H$25</definedName>
  </definedNames>
  <calcPr calcId="152511"/>
</workbook>
</file>

<file path=xl/calcChain.xml><?xml version="1.0" encoding="utf-8"?>
<calcChain xmlns="http://schemas.openxmlformats.org/spreadsheetml/2006/main">
  <c r="D18" i="20" l="1"/>
  <c r="D18" i="19"/>
  <c r="D18" i="18"/>
  <c r="D18" i="17"/>
  <c r="D18" i="16"/>
  <c r="D18" i="15"/>
  <c r="D18" i="14"/>
  <c r="D18" i="13"/>
  <c r="D18" i="12"/>
  <c r="D18" i="11"/>
  <c r="D18" i="10"/>
  <c r="D18" i="9"/>
  <c r="D18" i="8"/>
  <c r="D18" i="7"/>
  <c r="D18" i="6"/>
  <c r="D19" i="5"/>
  <c r="D17" i="4"/>
  <c r="D18" i="3"/>
  <c r="D18" i="2"/>
  <c r="D18" i="1"/>
  <c r="D19" i="20"/>
  <c r="D19" i="19"/>
  <c r="D19" i="18"/>
  <c r="D19" i="17"/>
  <c r="D19" i="16"/>
  <c r="D19" i="15"/>
  <c r="D19" i="14"/>
  <c r="D19" i="13"/>
  <c r="D19" i="12"/>
  <c r="D19" i="11"/>
  <c r="D19" i="10"/>
  <c r="D19" i="9"/>
  <c r="D19" i="8"/>
  <c r="D19" i="7"/>
  <c r="D19" i="6"/>
  <c r="D20" i="5"/>
  <c r="D18" i="4"/>
  <c r="D20" i="3"/>
  <c r="D19" i="2"/>
  <c r="D19" i="1"/>
  <c r="D17" i="20"/>
  <c r="D17" i="19"/>
  <c r="D17" i="18"/>
  <c r="D17" i="17"/>
  <c r="D17" i="16"/>
  <c r="D17" i="15"/>
  <c r="D17" i="14"/>
  <c r="D17" i="13"/>
  <c r="D17" i="12"/>
  <c r="D17" i="11"/>
  <c r="D17" i="10"/>
  <c r="D17" i="9"/>
  <c r="D17" i="8"/>
  <c r="D17" i="7"/>
  <c r="D17" i="6"/>
  <c r="D18" i="5"/>
  <c r="D16" i="4"/>
  <c r="D17" i="2"/>
  <c r="D17" i="1"/>
</calcChain>
</file>

<file path=xl/sharedStrings.xml><?xml version="1.0" encoding="utf-8"?>
<sst xmlns="http://schemas.openxmlformats.org/spreadsheetml/2006/main" count="600" uniqueCount="94">
  <si>
    <t>INFORME DE RESULTADOS</t>
  </si>
  <si>
    <t>Solicitado Por: La Dirección de Gestión Ambiental</t>
  </si>
  <si>
    <t>Dirección del solicitante: Av. Atahualpa entre Pallatanga y Río Cutuchi</t>
  </si>
  <si>
    <t>Razón Social del Establecimiento: GAD Municipalidad de Ambato</t>
  </si>
  <si>
    <t>Descripción de la Muestra: Muestra Puntual</t>
  </si>
  <si>
    <t>Muestreado por: Fernanda Noboa</t>
  </si>
  <si>
    <t>Código de la muestra:</t>
  </si>
  <si>
    <t>P1</t>
  </si>
  <si>
    <t>Localizacion del sitio de la toma de muestra: Parroquia san Francisco (Mercado Modelo)</t>
  </si>
  <si>
    <t>RESULTADO  ANALISIS</t>
  </si>
  <si>
    <t>Parámetros</t>
  </si>
  <si>
    <t>Método/Norma</t>
  </si>
  <si>
    <t>Unidad</t>
  </si>
  <si>
    <t>Resultado</t>
  </si>
  <si>
    <t>Valor límite permisible</t>
  </si>
  <si>
    <t>Material Particulado Sedimentable</t>
  </si>
  <si>
    <t>Gravimétrico</t>
  </si>
  <si>
    <r>
      <t>mg/cm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* 30 días</t>
    </r>
  </si>
  <si>
    <t>Ozono</t>
  </si>
  <si>
    <t xml:space="preserve">Quimiluminiscencia    </t>
  </si>
  <si>
    <t>µg/cm3</t>
  </si>
  <si>
    <t>Dioxido de nitrógeno</t>
  </si>
  <si>
    <t xml:space="preserve">* Limite permisible de acuerdo a lo establecido en el  ANEXO 4 DEL LIBRO VI DEL TEXTO UNIFICADO DE LEGISLACIÓN SECUNDARIA DEL MINISTERIO DEL AMBIENTE NORMA DE CALIDAD DEL AIRE AMBIENTE O NIVEL DE INMISIÓN LIBRO VI ANEXO 4
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</si>
  <si>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1"/>
      </rPr>
      <t xml:space="preserve"> Desde el mes de noviembre se inició el monitoreo y análisis de ozono y dióxido de nitrógeno.</t>
    </r>
  </si>
  <si>
    <t>En el presente informe se reporta el promedio mensual de los parametros de ozono y dióxido de nitrógeno.</t>
  </si>
  <si>
    <t>ELABORADO POR: ING. FERNANDA NOBOA</t>
  </si>
  <si>
    <t>P2</t>
  </si>
  <si>
    <t>Localizacion del sitio de la toma de muestra: Parroquia Izamba  Av. Indoamérica (CNT)</t>
  </si>
  <si>
    <t xml:space="preserve"> µg/cm3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</si>
  <si>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"/>
        <family val="2"/>
      </rPr>
      <t xml:space="preserve"> Desde el mes de noviembre se inició el monitoreo y análisis de ozono y dióxido de nitrógeno.</t>
    </r>
  </si>
  <si>
    <t>P3</t>
  </si>
  <si>
    <t>Localizacion del sitio de la toma de muestra: Techo Propio</t>
  </si>
  <si>
    <t>P4</t>
  </si>
  <si>
    <t>Localizacion del sitio de la toma de muestra: Huachi Chico</t>
  </si>
  <si>
    <t>P5</t>
  </si>
  <si>
    <t>Localizacion del sitio de la toma de muestra: Parque de la Familia</t>
  </si>
  <si>
    <t>P6</t>
  </si>
  <si>
    <t>Localizacion del sitio de la toma de muestra: Santa Rosa</t>
  </si>
  <si>
    <t>P7</t>
  </si>
  <si>
    <t>Localizacion del sitio de la toma de muestra: Mercado América</t>
  </si>
  <si>
    <t>RESULTADO  DE ANÁLISIS</t>
  </si>
  <si>
    <t>P8</t>
  </si>
  <si>
    <t>P9</t>
  </si>
  <si>
    <t>Localizacion del sitio de la toma de muestra: Bomberos Ingahurco</t>
  </si>
  <si>
    <t>P10</t>
  </si>
  <si>
    <t>Localizacion del sitio de la toma de muestra: Ficoa (San Alfonso)</t>
  </si>
  <si>
    <r>
      <t>mg/cm</t>
    </r>
    <r>
      <rPr>
        <vertAlign val="superscript"/>
        <sz val="9"/>
        <color rgb="FF000000"/>
        <rFont val="Times New Roman1"/>
      </rPr>
      <t>2</t>
    </r>
    <r>
      <rPr>
        <sz val="9"/>
        <color rgb="FF000000"/>
        <rFont val="Times New Roman1"/>
      </rPr>
      <t>* 30 días</t>
    </r>
  </si>
  <si>
    <t>P11</t>
  </si>
  <si>
    <t>Localizacion del sitio de la toma de muestra: Consejo de la niñez</t>
  </si>
  <si>
    <t>P12</t>
  </si>
  <si>
    <t>Localizacion del sitio de la toma de muestra: Magdalena</t>
  </si>
  <si>
    <t>P13</t>
  </si>
  <si>
    <t>Localizacion del sitio de la toma de muestra: Aguaján</t>
  </si>
  <si>
    <t>P14</t>
  </si>
  <si>
    <t>P15</t>
  </si>
  <si>
    <t>Localizacion del sitio de la toma de muestra: La Peninsula</t>
  </si>
  <si>
    <t>P16</t>
  </si>
  <si>
    <t>Localizacion del sitio de la toma de muestra: La Cunchibamba</t>
  </si>
  <si>
    <t>P17</t>
  </si>
  <si>
    <t>Localizacion del sitio de la toma de muestra: Parqueadero 12 de noviembre</t>
  </si>
  <si>
    <t>P18</t>
  </si>
  <si>
    <t>Localizacion del sitio de la toma de muestra: Bolívar y Mariano Egues  (Dirección de Cultura)</t>
  </si>
  <si>
    <t>P19</t>
  </si>
  <si>
    <t>Localizacion del sitio de la toma de muestra: Av. Bolivariana y Víctor Hugo  (Federación Deportiva de Tungurahua)</t>
  </si>
  <si>
    <t>P20</t>
  </si>
  <si>
    <t>Localizacion del sitio de la toma de muestra: Avenida Cevallos ( Fiscalía)</t>
  </si>
  <si>
    <r>
      <t>mg/cm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* 30 días</t>
    </r>
  </si>
  <si>
    <t>Localizacion del sitio de la toma de muestra: Luis A Martínez</t>
  </si>
  <si>
    <t>DGA-GAyDM-INF-22-455</t>
  </si>
  <si>
    <t>DGA-GAyDM-INF-22-456</t>
  </si>
  <si>
    <t>DGA-GAyDM-INF-22-457</t>
  </si>
  <si>
    <t>DGA-GAyDM-INF-22-458</t>
  </si>
  <si>
    <t>DGA-GAyDM-INF-22-459</t>
  </si>
  <si>
    <t>DGA-GAyDM-INF-22-460</t>
  </si>
  <si>
    <t>DGA-GAyDM-INF-22-461</t>
  </si>
  <si>
    <t>DGA-GAyDM-INF-22-462</t>
  </si>
  <si>
    <t>DGA-GAyDM-INF-22-463</t>
  </si>
  <si>
    <t>DGA-GAyDM-INF-22-464</t>
  </si>
  <si>
    <t>DGA-GAyDM-INF-22-465</t>
  </si>
  <si>
    <t>DGA-GAyDM-INF-22-466</t>
  </si>
  <si>
    <t>DGA-GAyDM-INF-22-467</t>
  </si>
  <si>
    <t>DGA-GAyDM-INF-22-468</t>
  </si>
  <si>
    <t>DGA-GAyDM-INF-22-469</t>
  </si>
  <si>
    <t>DGA-GAyDM-INF-22-470</t>
  </si>
  <si>
    <t>DGA-GAyDM-INF-22-471</t>
  </si>
  <si>
    <t>DGA-GAyDM-INF-22-472</t>
  </si>
  <si>
    <t>DGA-GAyDM-INF-22-473</t>
  </si>
  <si>
    <t>DGA-GAyDM-INF-22-474</t>
  </si>
  <si>
    <t>Fecha de recepción o Toma de Muestra: 30-11-2022</t>
  </si>
  <si>
    <t>Fecha de recepción o Toma de Muestra: 30-12-2022</t>
  </si>
  <si>
    <t>Fecha de recepción o Toma de Muestra 30-11-2022</t>
  </si>
  <si>
    <t>Fecha de recepción o Toma de Muestra: 01-12-2022</t>
  </si>
  <si>
    <t>Fecha de recepción o Toma de Muestra: 02-12-2022</t>
  </si>
  <si>
    <r>
      <t>mg/cm</t>
    </r>
    <r>
      <rPr>
        <vertAlign val="super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* 30 días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</si>
</sst>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300A]#,##0.00;[Red][$$-300A]&quot;-&quot;#,##0.00"/>
  </numFmts>
  <fonts count="27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5"/>
      <color rgb="FF003366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1"/>
    </font>
    <font>
      <b/>
      <sz val="11"/>
      <color rgb="FF000000"/>
      <name val="Calibri"/>
      <family val="2"/>
    </font>
    <font>
      <sz val="10"/>
      <color rgb="FF000000"/>
      <name val="Arial1"/>
    </font>
    <font>
      <b/>
      <sz val="11"/>
      <color rgb="FF000000"/>
      <name val="Arial1"/>
    </font>
    <font>
      <b/>
      <sz val="11"/>
      <color rgb="FF000000"/>
      <name val="Times New Roman1"/>
    </font>
    <font>
      <sz val="10"/>
      <color rgb="FF000000"/>
      <name val="Times New Roman1"/>
    </font>
    <font>
      <sz val="11"/>
      <color rgb="FF000000"/>
      <name val="Times New Roman1"/>
    </font>
    <font>
      <b/>
      <sz val="12"/>
      <color rgb="FF000000"/>
      <name val="Times New Roman1"/>
    </font>
    <font>
      <b/>
      <sz val="16"/>
      <color rgb="FF000000"/>
      <name val="Times New Roman1"/>
    </font>
    <font>
      <vertAlign val="superscript"/>
      <sz val="9"/>
      <color rgb="FF000000"/>
      <name val="Times New Roman1"/>
    </font>
    <font>
      <sz val="9"/>
      <color rgb="FF000000"/>
      <name val="Times New Roman1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3" fillId="0" borderId="1" applyNumberFormat="0" applyProtection="0"/>
  </cellStyleXfs>
  <cellXfs count="134">
    <xf numFmtId="0" fontId="0" fillId="0" borderId="0" xfId="0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5" fillId="2" borderId="0" xfId="0" applyFont="1" applyFill="1" applyAlignment="1"/>
    <xf numFmtId="0" fontId="6" fillId="2" borderId="6" xfId="0" applyFont="1" applyFill="1" applyBorder="1" applyAlignment="1"/>
    <xf numFmtId="0" fontId="6" fillId="2" borderId="0" xfId="0" applyFont="1" applyFill="1" applyAlignment="1"/>
    <xf numFmtId="0" fontId="7" fillId="2" borderId="5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/>
    <xf numFmtId="0" fontId="8" fillId="2" borderId="6" xfId="0" applyFont="1" applyFill="1" applyBorder="1"/>
    <xf numFmtId="0" fontId="8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left" wrapText="1"/>
    </xf>
    <xf numFmtId="14" fontId="8" fillId="2" borderId="0" xfId="0" applyNumberFormat="1" applyFont="1" applyFill="1" applyAlignment="1">
      <alignment horizontal="center"/>
    </xf>
    <xf numFmtId="14" fontId="8" fillId="2" borderId="6" xfId="0" applyNumberFormat="1" applyFont="1" applyFill="1" applyBorder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wrapText="1"/>
    </xf>
    <xf numFmtId="164" fontId="8" fillId="2" borderId="6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0" fontId="4" fillId="2" borderId="2" xfId="0" applyFont="1" applyFill="1" applyBorder="1"/>
    <xf numFmtId="0" fontId="5" fillId="2" borderId="0" xfId="0" applyFont="1" applyFill="1"/>
    <xf numFmtId="0" fontId="6" fillId="2" borderId="6" xfId="0" applyFont="1" applyFill="1" applyBorder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13" fillId="2" borderId="0" xfId="0" applyFont="1" applyFill="1"/>
    <xf numFmtId="0" fontId="13" fillId="2" borderId="6" xfId="0" applyFont="1" applyFill="1" applyBorder="1"/>
    <xf numFmtId="14" fontId="15" fillId="2" borderId="0" xfId="0" applyNumberFormat="1" applyFont="1" applyFill="1" applyAlignment="1">
      <alignment horizontal="center"/>
    </xf>
    <xf numFmtId="14" fontId="15" fillId="2" borderId="6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14" fontId="7" fillId="2" borderId="5" xfId="0" applyNumberFormat="1" applyFont="1" applyFill="1" applyBorder="1"/>
    <xf numFmtId="14" fontId="7" fillId="2" borderId="0" xfId="0" applyNumberFormat="1" applyFont="1" applyFill="1"/>
    <xf numFmtId="14" fontId="13" fillId="2" borderId="0" xfId="0" applyNumberFormat="1" applyFont="1" applyFill="1" applyAlignment="1">
      <alignment horizontal="center"/>
    </xf>
    <xf numFmtId="14" fontId="13" fillId="2" borderId="6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 wrapText="1"/>
    </xf>
    <xf numFmtId="164" fontId="15" fillId="2" borderId="6" xfId="0" applyNumberFormat="1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vertical="center" wrapText="1"/>
    </xf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4" xfId="0" applyFont="1" applyFill="1" applyBorder="1"/>
    <xf numFmtId="0" fontId="19" fillId="2" borderId="0" xfId="0" applyFont="1" applyFill="1"/>
    <xf numFmtId="0" fontId="19" fillId="2" borderId="5" xfId="0" applyFont="1" applyFill="1" applyBorder="1"/>
    <xf numFmtId="0" fontId="20" fillId="2" borderId="0" xfId="0" applyFont="1" applyFill="1"/>
    <xf numFmtId="0" fontId="21" fillId="2" borderId="6" xfId="0" applyFont="1" applyFill="1" applyBorder="1"/>
    <xf numFmtId="0" fontId="21" fillId="2" borderId="0" xfId="0" applyFont="1" applyFill="1"/>
    <xf numFmtId="0" fontId="16" fillId="2" borderId="5" xfId="0" applyFont="1" applyFill="1" applyBorder="1"/>
    <xf numFmtId="0" fontId="16" fillId="2" borderId="0" xfId="0" applyFont="1" applyFill="1"/>
    <xf numFmtId="0" fontId="13" fillId="2" borderId="0" xfId="0" applyFont="1" applyFill="1" applyAlignment="1">
      <alignment horizontal="left" wrapText="1"/>
    </xf>
    <xf numFmtId="164" fontId="13" fillId="2" borderId="0" xfId="0" applyNumberFormat="1" applyFont="1" applyFill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14" fontId="18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4" fontId="16" fillId="2" borderId="5" xfId="0" applyNumberFormat="1" applyFont="1" applyFill="1" applyBorder="1"/>
    <xf numFmtId="14" fontId="16" fillId="2" borderId="0" xfId="0" applyNumberFormat="1" applyFont="1" applyFill="1"/>
    <xf numFmtId="14" fontId="19" fillId="2" borderId="0" xfId="0" applyNumberFormat="1" applyFont="1" applyFill="1" applyAlignment="1">
      <alignment horizontal="center"/>
    </xf>
    <xf numFmtId="14" fontId="19" fillId="2" borderId="0" xfId="0" applyNumberFormat="1" applyFont="1" applyFill="1"/>
    <xf numFmtId="0" fontId="10" fillId="2" borderId="8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13" fillId="2" borderId="0" xfId="0" applyNumberFormat="1" applyFont="1" applyFill="1" applyAlignment="1">
      <alignment horizontal="center" wrapText="1"/>
    </xf>
    <xf numFmtId="164" fontId="13" fillId="2" borderId="6" xfId="0" applyNumberFormat="1" applyFont="1" applyFill="1" applyBorder="1" applyAlignment="1">
      <alignment horizontal="center" wrapText="1"/>
    </xf>
    <xf numFmtId="164" fontId="18" fillId="2" borderId="0" xfId="0" applyNumberFormat="1" applyFont="1" applyFill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1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wrapText="1"/>
    </xf>
    <xf numFmtId="0" fontId="0" fillId="2" borderId="7" xfId="0" applyFill="1" applyBorder="1"/>
    <xf numFmtId="0" fontId="8" fillId="2" borderId="9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wrapText="1"/>
    </xf>
    <xf numFmtId="0" fontId="8" fillId="3" borderId="0" xfId="0" applyFont="1" applyFill="1"/>
    <xf numFmtId="0" fontId="8" fillId="3" borderId="6" xfId="0" applyFont="1" applyFill="1" applyBorder="1"/>
    <xf numFmtId="0" fontId="8" fillId="3" borderId="5" xfId="0" applyFont="1" applyFill="1" applyBorder="1" applyAlignment="1">
      <alignment horizontal="left" vertical="center" wrapText="1"/>
    </xf>
    <xf numFmtId="14" fontId="8" fillId="3" borderId="0" xfId="0" applyNumberFormat="1" applyFont="1" applyFill="1" applyAlignment="1">
      <alignment horizontal="center"/>
    </xf>
    <xf numFmtId="14" fontId="8" fillId="3" borderId="6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wrapText="1"/>
    </xf>
    <xf numFmtId="14" fontId="7" fillId="3" borderId="5" xfId="0" applyNumberFormat="1" applyFont="1" applyFill="1" applyBorder="1" applyAlignment="1"/>
    <xf numFmtId="14" fontId="7" fillId="3" borderId="0" xfId="0" applyNumberFormat="1" applyFont="1" applyFill="1" applyAlignment="1"/>
    <xf numFmtId="0" fontId="7" fillId="3" borderId="5" xfId="0" applyFont="1" applyFill="1" applyBorder="1" applyAlignment="1"/>
    <xf numFmtId="0" fontId="7" fillId="3" borderId="0" xfId="0" applyFont="1" applyFill="1" applyAlignment="1"/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left"/>
    </xf>
    <xf numFmtId="0" fontId="8" fillId="4" borderId="8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 wrapText="1"/>
    </xf>
    <xf numFmtId="0" fontId="8" fillId="3" borderId="8" xfId="0" applyNumberFormat="1" applyFont="1" applyFill="1" applyBorder="1" applyAlignment="1">
      <alignment horizontal="center" wrapText="1"/>
    </xf>
    <xf numFmtId="164" fontId="8" fillId="3" borderId="0" xfId="0" applyNumberFormat="1" applyFont="1" applyFill="1" applyAlignment="1">
      <alignment horizontal="center" wrapText="1"/>
    </xf>
    <xf numFmtId="164" fontId="8" fillId="3" borderId="6" xfId="0" applyNumberFormat="1" applyFont="1" applyFill="1" applyBorder="1" applyAlignment="1">
      <alignment horizontal="center" wrapText="1"/>
    </xf>
    <xf numFmtId="0" fontId="0" fillId="3" borderId="7" xfId="0" applyFill="1" applyBorder="1"/>
    <xf numFmtId="0" fontId="8" fillId="3" borderId="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/>
    </xf>
  </cellXfs>
  <cellStyles count="6">
    <cellStyle name="Heading" xfId="1"/>
    <cellStyle name="Heading1" xfId="2"/>
    <cellStyle name="Normal" xfId="0" builtinId="0" customBuiltin="1"/>
    <cellStyle name="Result" xfId="3"/>
    <cellStyle name="Result2" xfId="4"/>
    <cellStyle name="Título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52603" cy="1466853"/>
    <xdr:pic>
      <xdr:nvPicPr>
        <xdr:cNvPr id="2" name="Imagen 2">
          <a:extLst>
            <a:ext uri="{FF2B5EF4-FFF2-40B4-BE49-F238E27FC236}">
              <a16:creationId xmlns="" xmlns:a16="http://schemas.microsoft.com/office/drawing/2014/main" id="{E29D9F71-B547-9B71-327D-E5FD2232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52603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814115CC-8922-0A8A-A232-9F27FD84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4567" cy="1413817"/>
    <xdr:pic>
      <xdr:nvPicPr>
        <xdr:cNvPr id="3" name="Imagen 2">
          <a:extLst>
            <a:ext uri="{FF2B5EF4-FFF2-40B4-BE49-F238E27FC236}">
              <a16:creationId xmlns="" xmlns:a16="http://schemas.microsoft.com/office/drawing/2014/main" id="{92B647AF-6463-C437-952F-8687135A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4567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E69059E1-4711-D0FD-E9DB-1B77350F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42392"/>
    <xdr:pic>
      <xdr:nvPicPr>
        <xdr:cNvPr id="3" name="Imagen 2">
          <a:extLst>
            <a:ext uri="{FF2B5EF4-FFF2-40B4-BE49-F238E27FC236}">
              <a16:creationId xmlns="" xmlns:a16="http://schemas.microsoft.com/office/drawing/2014/main" id="{8ABDD085-9B5B-AC86-C253-8333B9FE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4239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BA183BE-2734-C14C-0F49-F9E491EB4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831424" cy="1404298"/>
    <xdr:pic>
      <xdr:nvPicPr>
        <xdr:cNvPr id="3" name="Imagen 2">
          <a:extLst>
            <a:ext uri="{FF2B5EF4-FFF2-40B4-BE49-F238E27FC236}">
              <a16:creationId xmlns="" xmlns:a16="http://schemas.microsoft.com/office/drawing/2014/main" id="{3CF43432-0A18-1D63-605C-6BDD9D02B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831424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CC0C644-AB4A-B207-CCFC-E010149E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93330" cy="1385242"/>
    <xdr:pic>
      <xdr:nvPicPr>
        <xdr:cNvPr id="3" name="Imagen 2">
          <a:extLst>
            <a:ext uri="{FF2B5EF4-FFF2-40B4-BE49-F238E27FC236}">
              <a16:creationId xmlns="" xmlns:a16="http://schemas.microsoft.com/office/drawing/2014/main" id="{F88B4ED3-77E2-7905-C9DD-D0770584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93330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D128E2B-3E27-7BCA-BEC2-ADA86289F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895478" cy="1371600"/>
    <xdr:pic>
      <xdr:nvPicPr>
        <xdr:cNvPr id="3" name="Imagen 2">
          <a:extLst>
            <a:ext uri="{FF2B5EF4-FFF2-40B4-BE49-F238E27FC236}">
              <a16:creationId xmlns="" xmlns:a16="http://schemas.microsoft.com/office/drawing/2014/main" id="{90B429EE-859B-4387-40F0-BF21B323F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895478" cy="137160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BC926AE4-B602-D5F7-E41F-E48ECEF43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32873"/>
    <xdr:pic>
      <xdr:nvPicPr>
        <xdr:cNvPr id="3" name="Imagen 2">
          <a:extLst>
            <a:ext uri="{FF2B5EF4-FFF2-40B4-BE49-F238E27FC236}">
              <a16:creationId xmlns="" xmlns:a16="http://schemas.microsoft.com/office/drawing/2014/main" id="{F4E007E7-7184-437D-AB74-2812D6F9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3287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7FE0B8D6-FE9D-3AB4-D7F5-3012856AC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6652" cy="1423345"/>
    <xdr:pic>
      <xdr:nvPicPr>
        <xdr:cNvPr id="3" name="Imagen 2">
          <a:extLst>
            <a:ext uri="{FF2B5EF4-FFF2-40B4-BE49-F238E27FC236}">
              <a16:creationId xmlns="" xmlns:a16="http://schemas.microsoft.com/office/drawing/2014/main" id="{264FBB92-D6CF-02C1-89CE-E1505E6B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6652" cy="142334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E2A74107-9463-22ED-DE79-5100C587A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50455" cy="1413817"/>
    <xdr:pic>
      <xdr:nvPicPr>
        <xdr:cNvPr id="3" name="Imagen 2">
          <a:extLst>
            <a:ext uri="{FF2B5EF4-FFF2-40B4-BE49-F238E27FC236}">
              <a16:creationId xmlns="" xmlns:a16="http://schemas.microsoft.com/office/drawing/2014/main" id="{D064D889-E305-A4B0-0BBC-7C40BF7F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50455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95521E5-8DA9-6D0C-CDCA-DA341ED6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347148"/>
    <xdr:pic>
      <xdr:nvPicPr>
        <xdr:cNvPr id="3" name="Imagen 2">
          <a:extLst>
            <a:ext uri="{FF2B5EF4-FFF2-40B4-BE49-F238E27FC236}">
              <a16:creationId xmlns="" xmlns:a16="http://schemas.microsoft.com/office/drawing/2014/main" id="{5AF73517-9FC6-6E31-B686-510FDC30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3471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6E0A867-49E1-E2BF-45AC-A61D708F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385242"/>
    <xdr:pic>
      <xdr:nvPicPr>
        <xdr:cNvPr id="3" name="Imagen 2">
          <a:extLst>
            <a:ext uri="{FF2B5EF4-FFF2-40B4-BE49-F238E27FC236}">
              <a16:creationId xmlns="" xmlns:a16="http://schemas.microsoft.com/office/drawing/2014/main" id="{73D835F0-5737-A1C0-A77B-C96BF859E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DAF5EE9-E3FC-68C1-C32E-BCBCA8321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40927" cy="1466853"/>
    <xdr:pic>
      <xdr:nvPicPr>
        <xdr:cNvPr id="3" name="Imagen 2">
          <a:extLst>
            <a:ext uri="{FF2B5EF4-FFF2-40B4-BE49-F238E27FC236}">
              <a16:creationId xmlns="" xmlns:a16="http://schemas.microsoft.com/office/drawing/2014/main" id="{B3E0BA9B-2EE9-67BC-07FD-1A6F1AA0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40927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8CB95271-E687-C886-ACED-7827F9A39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461448"/>
    <xdr:pic>
      <xdr:nvPicPr>
        <xdr:cNvPr id="3" name="Imagen 2">
          <a:extLst>
            <a:ext uri="{FF2B5EF4-FFF2-40B4-BE49-F238E27FC236}">
              <a16:creationId xmlns="" xmlns:a16="http://schemas.microsoft.com/office/drawing/2014/main" id="{02A26737-5B9E-7802-F50F-0EBF4A9D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4614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34198</xdr:colOff>
      <xdr:row>0</xdr:row>
      <xdr:rowOff>0</xdr:rowOff>
    </xdr:from>
    <xdr:ext cx="1945440" cy="1685879"/>
    <xdr:pic>
      <xdr:nvPicPr>
        <xdr:cNvPr id="2" name="Imagen 1">
          <a:extLst>
            <a:ext uri="{FF2B5EF4-FFF2-40B4-BE49-F238E27FC236}">
              <a16:creationId xmlns="" xmlns:a16="http://schemas.microsoft.com/office/drawing/2014/main" id="{17C0FC66-D5EF-2383-A99A-2728418F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4198" y="0"/>
          <a:ext cx="1945440" cy="168587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66668</xdr:colOff>
      <xdr:row>0</xdr:row>
      <xdr:rowOff>28575</xdr:rowOff>
    </xdr:from>
    <xdr:ext cx="1895478" cy="1514475"/>
    <xdr:pic>
      <xdr:nvPicPr>
        <xdr:cNvPr id="3" name="Imagen 2">
          <a:extLst>
            <a:ext uri="{FF2B5EF4-FFF2-40B4-BE49-F238E27FC236}">
              <a16:creationId xmlns="" xmlns:a16="http://schemas.microsoft.com/office/drawing/2014/main" id="{7E2E626D-77DA-F3D4-EF4D-2C1B7AB93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68" y="28575"/>
          <a:ext cx="1895478" cy="151447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80BEE7C-37D9-710D-7262-0F5ADBC65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45699" cy="1394770"/>
    <xdr:pic>
      <xdr:nvPicPr>
        <xdr:cNvPr id="3" name="Imagen 2">
          <a:extLst>
            <a:ext uri="{FF2B5EF4-FFF2-40B4-BE49-F238E27FC236}">
              <a16:creationId xmlns="" xmlns:a16="http://schemas.microsoft.com/office/drawing/2014/main" id="{0BD4466E-1410-7A19-EAAD-719BC4208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45699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90004</xdr:colOff>
      <xdr:row>0</xdr:row>
      <xdr:rowOff>0</xdr:rowOff>
    </xdr:from>
    <xdr:ext cx="1653116" cy="1846438"/>
    <xdr:pic>
      <xdr:nvPicPr>
        <xdr:cNvPr id="2" name="Imagen 1">
          <a:extLst>
            <a:ext uri="{FF2B5EF4-FFF2-40B4-BE49-F238E27FC236}">
              <a16:creationId xmlns="" xmlns:a16="http://schemas.microsoft.com/office/drawing/2014/main" id="{28868A80-03CF-952E-EBCB-5E89E51E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90004" y="0"/>
          <a:ext cx="1653116" cy="184643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42382</xdr:colOff>
      <xdr:row>0</xdr:row>
      <xdr:rowOff>76196</xdr:rowOff>
    </xdr:from>
    <xdr:ext cx="1895478" cy="1676396"/>
    <xdr:pic>
      <xdr:nvPicPr>
        <xdr:cNvPr id="3" name="Imagen 2">
          <a:extLst>
            <a:ext uri="{FF2B5EF4-FFF2-40B4-BE49-F238E27FC236}">
              <a16:creationId xmlns="" xmlns:a16="http://schemas.microsoft.com/office/drawing/2014/main" id="{FCF527FF-D05D-7A45-4A26-24A8F803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382" y="76196"/>
          <a:ext cx="1895478" cy="167639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5656420-196A-7A36-B28B-0ED771E13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593305" cy="1337620"/>
    <xdr:pic>
      <xdr:nvPicPr>
        <xdr:cNvPr id="3" name="Imagen 2">
          <a:extLst>
            <a:ext uri="{FF2B5EF4-FFF2-40B4-BE49-F238E27FC236}">
              <a16:creationId xmlns="" xmlns:a16="http://schemas.microsoft.com/office/drawing/2014/main" id="{14AFFE5D-2CB3-13D5-D103-3C688263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593305" cy="133762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1694277-8BDB-E522-0B9D-1F211C7DD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69502" cy="1394770"/>
    <xdr:pic>
      <xdr:nvPicPr>
        <xdr:cNvPr id="3" name="Imagen 2">
          <a:extLst>
            <a:ext uri="{FF2B5EF4-FFF2-40B4-BE49-F238E27FC236}">
              <a16:creationId xmlns="" xmlns:a16="http://schemas.microsoft.com/office/drawing/2014/main" id="{B73C029C-0B88-96D7-50BD-85565703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69502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3F09D8E-0856-A782-1014-DB3A24A3D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356667"/>
    <xdr:pic>
      <xdr:nvPicPr>
        <xdr:cNvPr id="3" name="Imagen 2">
          <a:extLst>
            <a:ext uri="{FF2B5EF4-FFF2-40B4-BE49-F238E27FC236}">
              <a16:creationId xmlns="" xmlns:a16="http://schemas.microsoft.com/office/drawing/2014/main" id="{42D433CF-6B90-5B26-43AF-D7A1D597A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35666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0C9D827E-AD55-6875-EFAA-2546BDD25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404298"/>
    <xdr:pic>
      <xdr:nvPicPr>
        <xdr:cNvPr id="3" name="Imagen 2">
          <a:extLst>
            <a:ext uri="{FF2B5EF4-FFF2-40B4-BE49-F238E27FC236}">
              <a16:creationId xmlns="" xmlns:a16="http://schemas.microsoft.com/office/drawing/2014/main" id="{BDC962ED-B3C1-E920-D2EC-B98EE24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ecnico26/GESTION%20Y%20CONTROL%20AMBIENTAL/GESTION%20%20AMBIENTAL%20Y%20DESARROLLO%20MINERO/A&#209;O%202022/INFORMES%20MONITOREO%20PASIVO%2022/HOJA%20DE%20CALCULO%20DE%20MP%20S%202022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Hoja1"/>
      <sheetName val="PROMEDIOS DE O3 Y NO2"/>
      <sheetName val="2021"/>
      <sheetName val="2016-2017"/>
      <sheetName val="2018"/>
      <sheetName val="Promedios 2022"/>
    </sheetNames>
    <sheetDataSet>
      <sheetData sheetId="0">
        <row r="244">
          <cell r="AE244">
            <v>31.45</v>
          </cell>
        </row>
        <row r="245">
          <cell r="AE245">
            <v>31.95</v>
          </cell>
        </row>
        <row r="246">
          <cell r="AE246">
            <v>30.85</v>
          </cell>
        </row>
        <row r="247">
          <cell r="AE247">
            <v>30.95</v>
          </cell>
        </row>
        <row r="248">
          <cell r="AE248">
            <v>22.6</v>
          </cell>
        </row>
        <row r="249">
          <cell r="AE249">
            <v>30.9</v>
          </cell>
        </row>
        <row r="250">
          <cell r="AE250">
            <v>31.400000000000002</v>
          </cell>
        </row>
        <row r="251">
          <cell r="AE251">
            <v>32.299999999999997</v>
          </cell>
        </row>
        <row r="252">
          <cell r="AE252">
            <v>31.25</v>
          </cell>
        </row>
        <row r="253">
          <cell r="AE253">
            <v>31.55</v>
          </cell>
        </row>
        <row r="254">
          <cell r="AE254">
            <v>32.1</v>
          </cell>
        </row>
        <row r="255">
          <cell r="AE255">
            <v>31.849999999999998</v>
          </cell>
        </row>
        <row r="256">
          <cell r="AE256">
            <v>32.150000000000006</v>
          </cell>
        </row>
        <row r="257">
          <cell r="AE257">
            <v>32.099999999999994</v>
          </cell>
        </row>
        <row r="258">
          <cell r="AE258">
            <v>30.700000000000003</v>
          </cell>
        </row>
        <row r="259">
          <cell r="AE259">
            <v>31.3</v>
          </cell>
        </row>
        <row r="260">
          <cell r="AE260">
            <v>32</v>
          </cell>
        </row>
        <row r="261">
          <cell r="AE261">
            <v>30.95</v>
          </cell>
        </row>
        <row r="262">
          <cell r="AE262">
            <v>31.1</v>
          </cell>
        </row>
        <row r="263">
          <cell r="AE263">
            <v>32</v>
          </cell>
        </row>
        <row r="269">
          <cell r="J269">
            <v>1.2705012705012639</v>
          </cell>
          <cell r="T269">
            <v>31.2</v>
          </cell>
        </row>
        <row r="270">
          <cell r="J270">
            <v>0.57756728658885481</v>
          </cell>
          <cell r="T270">
            <v>31.049999999999997</v>
          </cell>
        </row>
        <row r="271">
          <cell r="T271">
            <v>31.025000000000002</v>
          </cell>
        </row>
        <row r="272">
          <cell r="J272">
            <v>1.1551345731777096</v>
          </cell>
          <cell r="T272">
            <v>31.85</v>
          </cell>
        </row>
        <row r="273">
          <cell r="J273">
            <v>0.92410765854220056</v>
          </cell>
          <cell r="T273">
            <v>28.024999999999999</v>
          </cell>
        </row>
        <row r="274">
          <cell r="J274">
            <v>1.386161487813383</v>
          </cell>
          <cell r="T274">
            <v>31.900000000000002</v>
          </cell>
        </row>
        <row r="275">
          <cell r="J275">
            <v>1.2706480304955463</v>
          </cell>
          <cell r="T275">
            <v>31.475000000000001</v>
          </cell>
        </row>
        <row r="276">
          <cell r="J276">
            <v>1.3861614878132187</v>
          </cell>
          <cell r="T276">
            <v>31.275000000000002</v>
          </cell>
        </row>
        <row r="277">
          <cell r="J277">
            <v>1.5016749451310554</v>
          </cell>
          <cell r="T277">
            <v>32.125</v>
          </cell>
        </row>
        <row r="278">
          <cell r="J278">
            <v>1.386161487813383</v>
          </cell>
          <cell r="T278">
            <v>31.5</v>
          </cell>
        </row>
        <row r="279">
          <cell r="J279">
            <v>1.5016749451312195</v>
          </cell>
          <cell r="T279">
            <v>31.15</v>
          </cell>
        </row>
        <row r="280">
          <cell r="J280">
            <v>1.2706480304955463</v>
          </cell>
          <cell r="T280">
            <v>31.475000000000001</v>
          </cell>
        </row>
        <row r="281">
          <cell r="J281">
            <v>1.386161487813383</v>
          </cell>
          <cell r="T281">
            <v>31.275000000000002</v>
          </cell>
        </row>
        <row r="282">
          <cell r="J282">
            <v>1.7327018597665644</v>
          </cell>
          <cell r="T282">
            <v>30.725000000000001</v>
          </cell>
        </row>
        <row r="283">
          <cell r="J283">
            <v>1.386161487813383</v>
          </cell>
          <cell r="T283">
            <v>31.65</v>
          </cell>
        </row>
        <row r="284">
          <cell r="J284">
            <v>1.5016749451312195</v>
          </cell>
          <cell r="T284">
            <v>31.724999999999998</v>
          </cell>
        </row>
        <row r="285">
          <cell r="J285">
            <v>1.6171884024487277</v>
          </cell>
          <cell r="T285">
            <v>30.825000000000003</v>
          </cell>
        </row>
        <row r="286">
          <cell r="J286">
            <v>1.386161487813383</v>
          </cell>
          <cell r="T286">
            <v>31.95</v>
          </cell>
        </row>
        <row r="287">
          <cell r="J287">
            <v>1.386161487813383</v>
          </cell>
          <cell r="T287">
            <v>32.35</v>
          </cell>
        </row>
        <row r="288">
          <cell r="J288">
            <v>1.2706480304955463</v>
          </cell>
          <cell r="T288">
            <v>32.099999999999994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7" workbookViewId="0">
      <selection activeCell="D19" sqref="D19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1"/>
      <c r="B1" s="2"/>
      <c r="C1" s="2"/>
      <c r="D1" s="3"/>
      <c r="E1" s="3"/>
      <c r="F1" s="3"/>
      <c r="G1" s="3"/>
      <c r="H1" s="4"/>
    </row>
    <row r="2" spans="1:11" ht="34.5" customHeight="1">
      <c r="A2" s="6"/>
      <c r="C2" s="7"/>
      <c r="D2" s="7"/>
      <c r="E2" s="7"/>
      <c r="F2" s="7"/>
      <c r="G2" s="7"/>
      <c r="H2" s="8"/>
      <c r="I2" s="9"/>
    </row>
    <row r="3" spans="1:11" ht="30" customHeight="1">
      <c r="A3" s="6"/>
      <c r="D3" s="9"/>
      <c r="E3" s="9"/>
      <c r="F3" s="9"/>
      <c r="G3" s="9"/>
      <c r="H3" s="8"/>
      <c r="I3" s="9"/>
    </row>
    <row r="4" spans="1:11" ht="25.5" customHeight="1">
      <c r="A4" s="10" t="s">
        <v>0</v>
      </c>
      <c r="B4" s="11"/>
      <c r="C4" s="11"/>
      <c r="D4" s="12"/>
      <c r="E4" s="12"/>
      <c r="F4" s="12"/>
      <c r="G4" s="12"/>
      <c r="H4" s="13"/>
    </row>
    <row r="5" spans="1:11" ht="25.5" customHeight="1">
      <c r="A5" s="14" t="s">
        <v>68</v>
      </c>
      <c r="B5" s="15"/>
      <c r="C5" s="16"/>
      <c r="D5" s="12"/>
      <c r="E5" s="12"/>
      <c r="F5" s="12"/>
      <c r="G5" s="12"/>
      <c r="H5" s="13"/>
    </row>
    <row r="6" spans="1:11" ht="25.5" customHeight="1">
      <c r="A6" s="105" t="s">
        <v>1</v>
      </c>
      <c r="B6" s="105"/>
      <c r="C6" s="105"/>
      <c r="D6" s="105"/>
      <c r="E6" s="105"/>
      <c r="F6" s="105"/>
      <c r="G6" s="106"/>
      <c r="H6" s="107"/>
    </row>
    <row r="7" spans="1:11" ht="25.5" customHeight="1">
      <c r="A7" s="105" t="s">
        <v>2</v>
      </c>
      <c r="B7" s="105"/>
      <c r="C7" s="105"/>
      <c r="D7" s="105"/>
      <c r="E7" s="105"/>
      <c r="F7" s="105"/>
      <c r="G7" s="105"/>
      <c r="H7" s="107"/>
    </row>
    <row r="8" spans="1:11" ht="25.5" customHeight="1">
      <c r="A8" s="105" t="s">
        <v>3</v>
      </c>
      <c r="B8" s="105"/>
      <c r="C8" s="105"/>
      <c r="D8" s="105"/>
      <c r="E8" s="105"/>
      <c r="F8" s="105"/>
      <c r="G8" s="105"/>
      <c r="H8" s="107"/>
    </row>
    <row r="9" spans="1:11" ht="30.75" customHeight="1">
      <c r="A9" s="108" t="s">
        <v>88</v>
      </c>
      <c r="B9" s="108"/>
      <c r="C9" s="108"/>
      <c r="D9" s="109"/>
      <c r="E9" s="109"/>
      <c r="F9" s="109"/>
      <c r="G9" s="109"/>
      <c r="H9" s="110"/>
      <c r="I9" s="19"/>
      <c r="J9" s="19"/>
      <c r="K9" s="19"/>
    </row>
    <row r="10" spans="1:11" ht="18.75" customHeight="1">
      <c r="A10" s="111" t="s">
        <v>4</v>
      </c>
      <c r="B10" s="111"/>
      <c r="C10" s="111"/>
      <c r="D10" s="111"/>
      <c r="E10" s="111"/>
      <c r="F10" s="111"/>
      <c r="G10" s="111"/>
      <c r="H10" s="111"/>
      <c r="I10" s="20"/>
    </row>
    <row r="11" spans="1:11" ht="25.5" customHeight="1">
      <c r="A11" s="105" t="s">
        <v>5</v>
      </c>
      <c r="B11" s="105"/>
      <c r="C11" s="112"/>
      <c r="D11" s="113"/>
      <c r="E11" s="113"/>
      <c r="F11" s="113"/>
      <c r="G11" s="113"/>
      <c r="H11" s="114"/>
      <c r="I11" s="20"/>
    </row>
    <row r="12" spans="1:11" ht="25.5" customHeight="1">
      <c r="A12" s="115" t="s">
        <v>6</v>
      </c>
      <c r="B12" s="112" t="s">
        <v>7</v>
      </c>
      <c r="C12" s="112"/>
      <c r="D12" s="113"/>
      <c r="E12" s="113"/>
      <c r="F12" s="113"/>
      <c r="G12" s="113"/>
      <c r="H12" s="114"/>
      <c r="I12" s="20"/>
    </row>
    <row r="13" spans="1:11" ht="27" customHeight="1">
      <c r="A13" s="111" t="s">
        <v>8</v>
      </c>
      <c r="B13" s="111"/>
      <c r="C13" s="111"/>
      <c r="D13" s="111"/>
      <c r="E13" s="111"/>
      <c r="F13" s="111"/>
      <c r="G13" s="111"/>
      <c r="H13" s="111"/>
      <c r="I13" s="20"/>
    </row>
    <row r="14" spans="1:11" s="24" customFormat="1" ht="25.5" customHeight="1">
      <c r="A14" s="116" t="s">
        <v>9</v>
      </c>
      <c r="B14" s="117"/>
      <c r="C14" s="117"/>
      <c r="D14" s="109"/>
      <c r="E14" s="109"/>
      <c r="F14" s="109"/>
      <c r="G14" s="109"/>
      <c r="H14" s="110"/>
      <c r="I14" s="23"/>
    </row>
    <row r="15" spans="1:11" ht="25.5" customHeight="1">
      <c r="A15" s="118"/>
      <c r="B15" s="119"/>
      <c r="C15" s="119"/>
      <c r="D15" s="109"/>
      <c r="E15" s="109"/>
      <c r="F15" s="109"/>
      <c r="G15" s="109"/>
      <c r="H15" s="110"/>
      <c r="I15" s="19"/>
      <c r="J15" s="19"/>
      <c r="K15" s="19"/>
    </row>
    <row r="16" spans="1:11" ht="31.5" customHeight="1">
      <c r="A16" s="120" t="s">
        <v>10</v>
      </c>
      <c r="B16" s="121" t="s">
        <v>11</v>
      </c>
      <c r="C16" s="120" t="s">
        <v>12</v>
      </c>
      <c r="D16" s="120" t="s">
        <v>13</v>
      </c>
      <c r="E16" s="122" t="s">
        <v>14</v>
      </c>
      <c r="F16" s="123"/>
      <c r="G16" s="123"/>
      <c r="H16" s="124"/>
      <c r="I16" s="29"/>
      <c r="J16" s="29"/>
      <c r="K16" s="29"/>
    </row>
    <row r="17" spans="1:11" s="24" customFormat="1" ht="22.5" customHeight="1">
      <c r="A17" s="125" t="s">
        <v>15</v>
      </c>
      <c r="B17" s="126" t="s">
        <v>16</v>
      </c>
      <c r="C17" s="126" t="s">
        <v>17</v>
      </c>
      <c r="D17" s="127">
        <f>'[1]2022'!$J$269</f>
        <v>1.2705012705012639</v>
      </c>
      <c r="E17" s="128">
        <v>1</v>
      </c>
      <c r="F17" s="129"/>
      <c r="G17" s="129"/>
      <c r="H17" s="130"/>
      <c r="I17" s="36"/>
      <c r="J17" s="36"/>
      <c r="K17" s="36"/>
    </row>
    <row r="18" spans="1:11" s="24" customFormat="1" ht="35.85" customHeight="1">
      <c r="A18" s="125" t="s">
        <v>18</v>
      </c>
      <c r="B18" s="126" t="s">
        <v>19</v>
      </c>
      <c r="C18" s="126" t="s">
        <v>20</v>
      </c>
      <c r="D18" s="127">
        <f>'[1]2022'!$T$269</f>
        <v>31.2</v>
      </c>
      <c r="E18" s="128">
        <v>100</v>
      </c>
      <c r="F18" s="129"/>
      <c r="G18" s="129"/>
      <c r="H18" s="130"/>
      <c r="I18" s="36"/>
      <c r="J18" s="36"/>
      <c r="K18" s="36"/>
    </row>
    <row r="19" spans="1:11" s="24" customFormat="1" ht="22.5" customHeight="1">
      <c r="A19" s="125" t="s">
        <v>21</v>
      </c>
      <c r="B19" s="126" t="s">
        <v>19</v>
      </c>
      <c r="C19" s="126" t="s">
        <v>20</v>
      </c>
      <c r="D19" s="128">
        <f>'[1]2022'!$AE$244</f>
        <v>31.45</v>
      </c>
      <c r="E19" s="128">
        <v>40</v>
      </c>
      <c r="F19" s="129"/>
      <c r="G19" s="129"/>
      <c r="H19" s="130"/>
      <c r="I19" s="36"/>
      <c r="J19" s="36"/>
      <c r="K19" s="36"/>
    </row>
    <row r="20" spans="1:11" s="24" customFormat="1" ht="22.5" customHeight="1">
      <c r="A20" s="131"/>
      <c r="B20" s="131"/>
      <c r="C20" s="131"/>
      <c r="D20" s="131"/>
      <c r="E20" s="131"/>
      <c r="F20" s="131"/>
      <c r="G20" s="131"/>
      <c r="H20" s="131"/>
      <c r="I20" s="36"/>
      <c r="J20" s="36"/>
      <c r="K20" s="36"/>
    </row>
    <row r="21" spans="1:11" s="24" customFormat="1" ht="78.2" customHeight="1">
      <c r="A21" s="132" t="s">
        <v>22</v>
      </c>
      <c r="B21" s="132"/>
      <c r="C21" s="132"/>
      <c r="D21" s="132"/>
      <c r="E21" s="132"/>
      <c r="F21" s="132"/>
      <c r="G21" s="132"/>
      <c r="H21" s="132"/>
      <c r="I21" s="36"/>
      <c r="J21" s="36"/>
      <c r="K21" s="36"/>
    </row>
    <row r="22" spans="1:11" s="24" customFormat="1" ht="22.5" customHeight="1">
      <c r="A22" s="133" t="s">
        <v>23</v>
      </c>
      <c r="B22" s="133"/>
      <c r="C22" s="133"/>
      <c r="D22" s="133"/>
      <c r="E22" s="133"/>
      <c r="F22" s="133"/>
      <c r="G22" s="133"/>
      <c r="H22" s="133"/>
      <c r="I22" s="36"/>
      <c r="J22" s="36"/>
      <c r="K22" s="36"/>
    </row>
    <row r="23" spans="1:11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1" ht="21" customHeight="1">
      <c r="A24" s="93"/>
      <c r="B24" s="93"/>
      <c r="C24" s="93"/>
      <c r="D24" s="93"/>
      <c r="E24" s="93"/>
      <c r="F24" s="93"/>
      <c r="G24" s="93"/>
      <c r="H24" s="93"/>
    </row>
    <row r="25" spans="1:11" ht="22.5" customHeight="1">
      <c r="A25" s="93" t="s">
        <v>25</v>
      </c>
      <c r="B25" s="93"/>
      <c r="C25" s="93"/>
      <c r="D25" s="93"/>
      <c r="E25" s="93"/>
      <c r="F25" s="93"/>
      <c r="G25" s="93"/>
      <c r="H25" s="9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2" workbookViewId="0">
      <selection activeCell="D11" sqref="D11"/>
    </sheetView>
  </sheetViews>
  <sheetFormatPr baseColWidth="10" defaultRowHeight="15"/>
  <cols>
    <col min="1" max="1" width="35.85546875" style="62" customWidth="1"/>
    <col min="2" max="2" width="20.140625" style="62" customWidth="1"/>
    <col min="3" max="3" width="16.140625" style="62" customWidth="1"/>
    <col min="4" max="4" width="12.140625" style="62" customWidth="1"/>
    <col min="5" max="5" width="15" style="62" customWidth="1"/>
    <col min="6" max="9" width="12.28515625" style="62" customWidth="1"/>
    <col min="10" max="12" width="12.5703125" style="62" customWidth="1"/>
    <col min="13" max="252" width="12.140625" style="62" customWidth="1"/>
    <col min="253" max="1020" width="12.28515625" customWidth="1"/>
    <col min="1021" max="1021" width="11.42578125" customWidth="1"/>
  </cols>
  <sheetData>
    <row r="1" spans="1:12" ht="41.25" customHeight="1">
      <c r="A1" s="59"/>
      <c r="B1" s="60"/>
      <c r="C1" s="60"/>
      <c r="D1" s="60"/>
      <c r="E1" s="60"/>
      <c r="F1" s="60"/>
      <c r="G1" s="60"/>
      <c r="H1" s="61"/>
    </row>
    <row r="2" spans="1:12" ht="34.5" customHeight="1">
      <c r="A2" s="63"/>
      <c r="C2" s="64"/>
      <c r="D2" s="64"/>
      <c r="E2" s="64"/>
      <c r="F2" s="64"/>
      <c r="G2" s="64"/>
      <c r="H2" s="65"/>
      <c r="I2" s="66"/>
    </row>
    <row r="3" spans="1:12" ht="30" customHeight="1">
      <c r="A3" s="63"/>
      <c r="D3" s="66"/>
      <c r="E3" s="66"/>
      <c r="F3" s="66"/>
      <c r="G3" s="66"/>
      <c r="H3" s="65"/>
      <c r="I3" s="66"/>
    </row>
    <row r="4" spans="1:12" ht="25.5" customHeight="1">
      <c r="A4" s="67" t="s">
        <v>0</v>
      </c>
      <c r="B4" s="68"/>
      <c r="C4" s="68"/>
      <c r="D4" s="43"/>
      <c r="E4" s="43"/>
      <c r="F4" s="43"/>
      <c r="G4" s="43"/>
      <c r="H4" s="44"/>
    </row>
    <row r="5" spans="1:12" ht="25.5" customHeight="1">
      <c r="A5" s="14" t="s">
        <v>77</v>
      </c>
      <c r="B5" s="69"/>
      <c r="C5" s="70"/>
      <c r="D5" s="43"/>
      <c r="E5" s="43"/>
      <c r="F5" s="43"/>
      <c r="G5" s="43"/>
      <c r="H5" s="44"/>
    </row>
    <row r="6" spans="1:12" ht="25.5" customHeight="1">
      <c r="A6" s="103" t="s">
        <v>1</v>
      </c>
      <c r="B6" s="103"/>
      <c r="C6" s="103"/>
      <c r="D6" s="103"/>
      <c r="E6" s="103"/>
      <c r="F6" s="103"/>
      <c r="G6" s="43"/>
      <c r="H6" s="44"/>
    </row>
    <row r="7" spans="1:12" ht="25.5" customHeight="1">
      <c r="A7" s="103" t="s">
        <v>2</v>
      </c>
      <c r="B7" s="103"/>
      <c r="C7" s="103"/>
      <c r="D7" s="103"/>
      <c r="E7" s="103"/>
      <c r="F7" s="103"/>
      <c r="G7" s="103"/>
      <c r="H7" s="44"/>
    </row>
    <row r="8" spans="1:12" ht="25.5" customHeight="1">
      <c r="A8" s="103" t="s">
        <v>3</v>
      </c>
      <c r="B8" s="103"/>
      <c r="C8" s="103"/>
      <c r="D8" s="103"/>
      <c r="E8" s="103"/>
      <c r="F8" s="103"/>
      <c r="G8" s="103"/>
      <c r="H8" s="44"/>
    </row>
    <row r="9" spans="1:12" ht="30.75" customHeight="1">
      <c r="A9" s="104" t="s">
        <v>91</v>
      </c>
      <c r="B9" s="104"/>
      <c r="C9" s="104"/>
      <c r="D9" s="51"/>
      <c r="E9" s="51"/>
      <c r="F9" s="51"/>
      <c r="G9" s="51"/>
      <c r="H9" s="52"/>
      <c r="I9" s="72"/>
      <c r="J9" s="72"/>
      <c r="K9" s="72"/>
      <c r="L9" s="72"/>
    </row>
    <row r="10" spans="1:12" ht="18.75" customHeight="1">
      <c r="A10" s="101" t="s">
        <v>4</v>
      </c>
      <c r="B10" s="101"/>
      <c r="C10" s="101"/>
      <c r="D10" s="101"/>
      <c r="E10" s="101"/>
      <c r="F10" s="101"/>
      <c r="G10" s="101"/>
      <c r="H10" s="101"/>
      <c r="I10" s="73"/>
    </row>
    <row r="11" spans="1:12" ht="25.5" customHeight="1">
      <c r="A11" s="103" t="s">
        <v>5</v>
      </c>
      <c r="B11" s="103"/>
      <c r="C11" s="69"/>
      <c r="D11" s="47"/>
      <c r="E11" s="47"/>
      <c r="F11" s="47"/>
      <c r="G11" s="47"/>
      <c r="H11" s="48"/>
      <c r="I11" s="73"/>
    </row>
    <row r="12" spans="1:12" ht="25.5" customHeight="1">
      <c r="A12" s="71" t="s">
        <v>6</v>
      </c>
      <c r="B12" s="69" t="s">
        <v>44</v>
      </c>
      <c r="C12" s="69"/>
      <c r="D12" s="47"/>
      <c r="E12" s="47"/>
      <c r="F12" s="47"/>
      <c r="G12" s="47"/>
      <c r="H12" s="48"/>
      <c r="I12" s="73"/>
    </row>
    <row r="13" spans="1:12" ht="27" customHeight="1">
      <c r="A13" s="101" t="s">
        <v>45</v>
      </c>
      <c r="B13" s="101"/>
      <c r="C13" s="101"/>
      <c r="D13" s="101"/>
      <c r="E13" s="101"/>
      <c r="F13" s="101"/>
      <c r="G13" s="101"/>
      <c r="H13" s="101"/>
      <c r="I13" s="73"/>
    </row>
    <row r="14" spans="1:12" s="77" customFormat="1" ht="25.5" customHeight="1">
      <c r="A14" s="74" t="s">
        <v>9</v>
      </c>
      <c r="B14" s="75"/>
      <c r="C14" s="75"/>
      <c r="D14" s="51"/>
      <c r="E14" s="51"/>
      <c r="F14" s="51"/>
      <c r="G14" s="51"/>
      <c r="H14" s="52"/>
      <c r="I14" s="76"/>
    </row>
    <row r="15" spans="1:12" ht="25.5" customHeight="1">
      <c r="A15" s="67"/>
      <c r="B15" s="68"/>
      <c r="C15" s="68"/>
      <c r="D15" s="51"/>
      <c r="E15" s="51"/>
      <c r="F15" s="51"/>
      <c r="G15" s="51"/>
      <c r="H15" s="52"/>
      <c r="I15" s="72"/>
      <c r="J15" s="72"/>
      <c r="K15" s="72"/>
      <c r="L15" s="72"/>
    </row>
    <row r="16" spans="1:12" ht="31.5" customHeight="1">
      <c r="A16" s="78" t="s">
        <v>10</v>
      </c>
      <c r="B16" s="79" t="s">
        <v>11</v>
      </c>
      <c r="C16" s="78" t="s">
        <v>12</v>
      </c>
      <c r="D16" s="78" t="s">
        <v>13</v>
      </c>
      <c r="E16" s="80" t="s">
        <v>14</v>
      </c>
      <c r="F16" s="54"/>
      <c r="G16" s="54"/>
      <c r="H16" s="55"/>
      <c r="I16" s="81"/>
      <c r="J16" s="81"/>
      <c r="K16" s="81"/>
      <c r="L16" s="81"/>
    </row>
    <row r="17" spans="1:12" s="77" customFormat="1" ht="22.5" customHeight="1">
      <c r="A17" s="82" t="s">
        <v>15</v>
      </c>
      <c r="B17" s="83" t="s">
        <v>16</v>
      </c>
      <c r="C17" s="83" t="s">
        <v>46</v>
      </c>
      <c r="D17" s="84">
        <f>'[1]2022'!$J$278</f>
        <v>1.386161487813383</v>
      </c>
      <c r="E17" s="85">
        <v>1</v>
      </c>
      <c r="F17" s="86"/>
      <c r="G17" s="86"/>
      <c r="H17" s="87"/>
      <c r="I17" s="88"/>
      <c r="J17" s="88"/>
      <c r="K17" s="88"/>
      <c r="L17" s="88"/>
    </row>
    <row r="18" spans="1:12" s="77" customFormat="1" ht="22.5" customHeight="1">
      <c r="A18" s="82" t="s">
        <v>18</v>
      </c>
      <c r="B18" s="83" t="s">
        <v>19</v>
      </c>
      <c r="C18" s="83" t="s">
        <v>28</v>
      </c>
      <c r="D18" s="84">
        <f>'[1]2022'!$T$278</f>
        <v>31.5</v>
      </c>
      <c r="E18" s="85">
        <v>100</v>
      </c>
      <c r="F18" s="86"/>
      <c r="G18" s="86"/>
      <c r="H18" s="87"/>
      <c r="I18" s="88"/>
      <c r="J18" s="88"/>
      <c r="K18" s="88"/>
      <c r="L18" s="88"/>
    </row>
    <row r="19" spans="1:12" s="77" customFormat="1" ht="22.5" customHeight="1">
      <c r="A19" s="82" t="s">
        <v>21</v>
      </c>
      <c r="B19" s="83" t="s">
        <v>19</v>
      </c>
      <c r="C19" s="83" t="s">
        <v>20</v>
      </c>
      <c r="D19" s="84">
        <f>'[1]2022'!$AE$253</f>
        <v>31.55</v>
      </c>
      <c r="E19" s="85">
        <v>40</v>
      </c>
      <c r="F19" s="86"/>
      <c r="G19" s="86"/>
      <c r="H19" s="87"/>
      <c r="I19" s="88"/>
      <c r="J19" s="88"/>
      <c r="K19" s="88"/>
      <c r="L19" s="88"/>
    </row>
    <row r="20" spans="1:12" s="77" customFormat="1" ht="22.5" customHeight="1">
      <c r="A20" s="95"/>
      <c r="B20" s="95"/>
      <c r="C20" s="95"/>
      <c r="D20" s="95"/>
      <c r="E20" s="95"/>
      <c r="F20" s="95"/>
      <c r="G20" s="95"/>
      <c r="H20" s="95"/>
      <c r="I20" s="88"/>
      <c r="J20" s="88"/>
      <c r="K20" s="88"/>
      <c r="L20" s="88"/>
    </row>
    <row r="21" spans="1:12" s="77" customFormat="1" ht="78.2" customHeight="1">
      <c r="A21" s="102" t="s">
        <v>22</v>
      </c>
      <c r="B21" s="102"/>
      <c r="C21" s="102"/>
      <c r="D21" s="102"/>
      <c r="E21" s="102"/>
      <c r="F21" s="102"/>
      <c r="G21" s="102"/>
      <c r="H21" s="102"/>
      <c r="I21" s="88"/>
      <c r="J21" s="88"/>
      <c r="K21" s="88"/>
      <c r="L21" s="88"/>
    </row>
    <row r="22" spans="1:12" s="77" customFormat="1" ht="22.5" customHeight="1">
      <c r="A22" s="93" t="s">
        <v>23</v>
      </c>
      <c r="B22" s="93"/>
      <c r="C22" s="93"/>
      <c r="D22" s="93"/>
      <c r="E22" s="93"/>
      <c r="F22" s="93"/>
      <c r="G22" s="93"/>
      <c r="H22" s="93"/>
      <c r="I22" s="88"/>
      <c r="J22" s="88"/>
      <c r="K22" s="88"/>
      <c r="L22" s="88"/>
    </row>
    <row r="23" spans="1:12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2" ht="21" customHeight="1">
      <c r="A24" s="93"/>
      <c r="B24" s="93"/>
      <c r="C24" s="93"/>
      <c r="D24" s="93"/>
      <c r="E24" s="93"/>
      <c r="F24" s="93"/>
      <c r="G24" s="93"/>
      <c r="H24" s="93"/>
    </row>
    <row r="25" spans="1:12" ht="22.5" customHeight="1">
      <c r="A25" s="93" t="s">
        <v>25</v>
      </c>
      <c r="B25" s="93"/>
      <c r="C25" s="93"/>
      <c r="D25" s="93"/>
      <c r="E25" s="93"/>
      <c r="F25" s="93"/>
      <c r="G25" s="93"/>
      <c r="H25" s="9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2" workbookViewId="0">
      <selection activeCell="A9" sqref="A9:C9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37"/>
      <c r="B1" s="3"/>
      <c r="C1" s="3"/>
      <c r="D1" s="3"/>
      <c r="E1" s="3"/>
      <c r="F1" s="3"/>
      <c r="G1" s="3"/>
      <c r="H1" s="4"/>
    </row>
    <row r="2" spans="1:11" ht="34.5" customHeight="1">
      <c r="A2" s="6"/>
      <c r="C2" s="38"/>
      <c r="D2" s="38"/>
      <c r="E2" s="38"/>
      <c r="F2" s="38"/>
      <c r="G2" s="38"/>
      <c r="H2" s="39"/>
      <c r="I2" s="40"/>
    </row>
    <row r="3" spans="1:11" ht="30" customHeight="1">
      <c r="A3" s="6"/>
      <c r="D3" s="40"/>
      <c r="E3" s="40"/>
      <c r="F3" s="40"/>
      <c r="G3" s="40"/>
      <c r="H3" s="39"/>
      <c r="I3" s="40"/>
    </row>
    <row r="4" spans="1:11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1" ht="25.5" customHeight="1">
      <c r="A5" s="14" t="s">
        <v>78</v>
      </c>
      <c r="B5" s="15"/>
      <c r="C5" s="16"/>
      <c r="D5" s="12"/>
      <c r="E5" s="12"/>
      <c r="F5" s="12"/>
      <c r="G5" s="12"/>
      <c r="H5" s="13"/>
    </row>
    <row r="6" spans="1:11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1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1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1" ht="30.75" customHeight="1">
      <c r="A9" s="98" t="s">
        <v>91</v>
      </c>
      <c r="B9" s="98"/>
      <c r="C9" s="98"/>
      <c r="D9" s="17"/>
      <c r="E9" s="17"/>
      <c r="F9" s="17"/>
      <c r="G9" s="17"/>
      <c r="H9" s="18"/>
      <c r="I9" s="19"/>
      <c r="J9" s="19"/>
      <c r="K9" s="19"/>
    </row>
    <row r="10" spans="1:11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1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1" ht="25.5" customHeight="1">
      <c r="A12" s="14" t="s">
        <v>6</v>
      </c>
      <c r="B12" s="15" t="s">
        <v>47</v>
      </c>
      <c r="C12" s="15"/>
      <c r="D12" s="21"/>
      <c r="E12" s="21"/>
      <c r="F12" s="21"/>
      <c r="G12" s="21"/>
      <c r="H12" s="22"/>
      <c r="I12" s="20"/>
    </row>
    <row r="13" spans="1:11" ht="27" customHeight="1">
      <c r="A13" s="94" t="s">
        <v>48</v>
      </c>
      <c r="B13" s="94"/>
      <c r="C13" s="94"/>
      <c r="D13" s="94"/>
      <c r="E13" s="94"/>
      <c r="F13" s="94"/>
      <c r="G13" s="94"/>
      <c r="H13" s="94"/>
      <c r="I13" s="20"/>
    </row>
    <row r="14" spans="1:11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1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</row>
    <row r="16" spans="1:11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</row>
    <row r="17" spans="1:11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'[1]2022'!$J$279</f>
        <v>1.5016749451312195</v>
      </c>
      <c r="E17" s="33">
        <v>1</v>
      </c>
      <c r="F17" s="34"/>
      <c r="G17" s="34"/>
      <c r="H17" s="35"/>
      <c r="I17" s="36"/>
      <c r="J17" s="36"/>
      <c r="K17" s="36"/>
    </row>
    <row r="18" spans="1:11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'[1]2022'!$T$279</f>
        <v>31.15</v>
      </c>
      <c r="E18" s="33">
        <v>100</v>
      </c>
      <c r="F18" s="34"/>
      <c r="G18" s="34"/>
      <c r="H18" s="35"/>
      <c r="I18" s="36"/>
      <c r="J18" s="36"/>
      <c r="K18" s="36"/>
    </row>
    <row r="19" spans="1:11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'[1]2022'!$AE$254</f>
        <v>32.1</v>
      </c>
      <c r="E19" s="33">
        <v>40</v>
      </c>
      <c r="F19" s="34"/>
      <c r="G19" s="34"/>
      <c r="H19" s="35"/>
      <c r="I19" s="36"/>
      <c r="J19" s="36"/>
      <c r="K19" s="36"/>
    </row>
    <row r="20" spans="1:11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</row>
    <row r="21" spans="1:11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</row>
    <row r="22" spans="1:11" s="24" customFormat="1" ht="22.5" customHeight="1">
      <c r="A22" s="93" t="s">
        <v>23</v>
      </c>
      <c r="B22" s="93"/>
      <c r="C22" s="93"/>
      <c r="D22" s="93"/>
      <c r="E22" s="93"/>
      <c r="F22" s="93"/>
      <c r="G22" s="93"/>
      <c r="H22" s="93"/>
      <c r="I22" s="36"/>
      <c r="J22" s="36"/>
      <c r="K22" s="36"/>
    </row>
    <row r="23" spans="1:11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1" ht="21" customHeight="1">
      <c r="A24" s="93"/>
      <c r="B24" s="93"/>
      <c r="C24" s="93"/>
      <c r="D24" s="93"/>
      <c r="E24" s="93"/>
      <c r="F24" s="93"/>
      <c r="G24" s="93"/>
      <c r="H24" s="93"/>
    </row>
    <row r="25" spans="1:11" ht="22.5" customHeight="1">
      <c r="A25" s="100" t="s">
        <v>25</v>
      </c>
      <c r="B25" s="100"/>
      <c r="C25" s="100"/>
      <c r="D25" s="100"/>
      <c r="E25" s="100"/>
      <c r="F25" s="100"/>
      <c r="G25" s="100"/>
      <c r="H25" s="100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workbookViewId="0">
      <selection activeCell="F9" sqref="F9"/>
    </sheetView>
  </sheetViews>
  <sheetFormatPr baseColWidth="10" defaultRowHeight="15"/>
  <cols>
    <col min="1" max="1" width="35.85546875" style="62" customWidth="1"/>
    <col min="2" max="2" width="20.140625" style="62" customWidth="1"/>
    <col min="3" max="3" width="16.140625" style="62" customWidth="1"/>
    <col min="4" max="4" width="12.140625" style="62" customWidth="1"/>
    <col min="5" max="5" width="15" style="62" customWidth="1"/>
    <col min="6" max="9" width="12.28515625" style="62" customWidth="1"/>
    <col min="10" max="12" width="12.5703125" style="62" customWidth="1"/>
    <col min="13" max="252" width="12.140625" style="62" customWidth="1"/>
    <col min="253" max="1020" width="12.28515625" customWidth="1"/>
    <col min="1021" max="1021" width="11.42578125" customWidth="1"/>
  </cols>
  <sheetData>
    <row r="1" spans="1:12" ht="41.25" customHeight="1">
      <c r="A1" s="59"/>
      <c r="B1" s="60"/>
      <c r="C1" s="60"/>
      <c r="D1" s="60"/>
      <c r="E1" s="60"/>
      <c r="F1" s="60"/>
      <c r="G1" s="60"/>
      <c r="H1" s="61"/>
    </row>
    <row r="2" spans="1:12" ht="34.5" customHeight="1">
      <c r="A2" s="63"/>
      <c r="C2" s="64"/>
      <c r="D2" s="64"/>
      <c r="E2" s="64"/>
      <c r="F2" s="64"/>
      <c r="G2" s="64"/>
      <c r="H2" s="65"/>
      <c r="I2" s="66"/>
    </row>
    <row r="3" spans="1:12" ht="30" customHeight="1">
      <c r="A3" s="63"/>
      <c r="D3" s="66"/>
      <c r="E3" s="66"/>
      <c r="F3" s="66"/>
      <c r="G3" s="66"/>
      <c r="H3" s="65"/>
      <c r="I3" s="66"/>
    </row>
    <row r="4" spans="1:12" ht="25.5" customHeight="1">
      <c r="A4" s="67" t="s">
        <v>0</v>
      </c>
      <c r="B4" s="68"/>
      <c r="C4" s="68"/>
      <c r="D4" s="43"/>
      <c r="E4" s="43"/>
      <c r="F4" s="43"/>
      <c r="G4" s="43"/>
      <c r="H4" s="44"/>
    </row>
    <row r="5" spans="1:12" ht="25.5" customHeight="1">
      <c r="A5" s="14" t="s">
        <v>79</v>
      </c>
      <c r="B5" s="69"/>
      <c r="C5" s="70"/>
      <c r="D5" s="43"/>
      <c r="E5" s="43"/>
      <c r="F5" s="43"/>
      <c r="G5" s="43"/>
      <c r="H5" s="44"/>
    </row>
    <row r="6" spans="1:12" ht="25.5" customHeight="1">
      <c r="A6" s="103" t="s">
        <v>1</v>
      </c>
      <c r="B6" s="103"/>
      <c r="C6" s="103"/>
      <c r="D6" s="103"/>
      <c r="E6" s="103"/>
      <c r="F6" s="103"/>
      <c r="G6" s="43"/>
      <c r="H6" s="44"/>
    </row>
    <row r="7" spans="1:12" ht="25.5" customHeight="1">
      <c r="A7" s="103" t="s">
        <v>2</v>
      </c>
      <c r="B7" s="103"/>
      <c r="C7" s="103"/>
      <c r="D7" s="103"/>
      <c r="E7" s="103"/>
      <c r="F7" s="103"/>
      <c r="G7" s="103"/>
      <c r="H7" s="44"/>
    </row>
    <row r="8" spans="1:12" ht="25.5" customHeight="1">
      <c r="A8" s="103" t="s">
        <v>3</v>
      </c>
      <c r="B8" s="103"/>
      <c r="C8" s="103"/>
      <c r="D8" s="103"/>
      <c r="E8" s="103"/>
      <c r="F8" s="103"/>
      <c r="G8" s="103"/>
      <c r="H8" s="44"/>
    </row>
    <row r="9" spans="1:12" ht="30.75" customHeight="1">
      <c r="A9" s="104" t="s">
        <v>91</v>
      </c>
      <c r="B9" s="104"/>
      <c r="C9" s="104"/>
      <c r="D9" s="51"/>
      <c r="E9" s="51"/>
      <c r="F9" s="51"/>
      <c r="G9" s="51"/>
      <c r="H9" s="52"/>
      <c r="I9" s="72"/>
      <c r="J9" s="72"/>
      <c r="K9" s="72"/>
      <c r="L9" s="72"/>
    </row>
    <row r="10" spans="1:12" ht="18.75" customHeight="1">
      <c r="A10" s="101" t="s">
        <v>4</v>
      </c>
      <c r="B10" s="101"/>
      <c r="C10" s="101"/>
      <c r="D10" s="101"/>
      <c r="E10" s="101"/>
      <c r="F10" s="101"/>
      <c r="G10" s="101"/>
      <c r="H10" s="101"/>
      <c r="I10" s="73"/>
    </row>
    <row r="11" spans="1:12" ht="25.5" customHeight="1">
      <c r="A11" s="103" t="s">
        <v>5</v>
      </c>
      <c r="B11" s="103"/>
      <c r="C11" s="69"/>
      <c r="D11" s="47"/>
      <c r="E11" s="47"/>
      <c r="F11" s="47"/>
      <c r="G11" s="47"/>
      <c r="H11" s="48"/>
      <c r="I11" s="73"/>
    </row>
    <row r="12" spans="1:12" ht="25.5" customHeight="1">
      <c r="A12" s="71" t="s">
        <v>6</v>
      </c>
      <c r="B12" s="69" t="s">
        <v>49</v>
      </c>
      <c r="C12" s="69"/>
      <c r="D12" s="47"/>
      <c r="E12" s="47"/>
      <c r="F12" s="47"/>
      <c r="G12" s="47"/>
      <c r="H12" s="48"/>
      <c r="I12" s="73"/>
    </row>
    <row r="13" spans="1:12" ht="27" customHeight="1">
      <c r="A13" s="101" t="s">
        <v>50</v>
      </c>
      <c r="B13" s="101"/>
      <c r="C13" s="101"/>
      <c r="D13" s="101"/>
      <c r="E13" s="101"/>
      <c r="F13" s="101"/>
      <c r="G13" s="101"/>
      <c r="H13" s="101"/>
      <c r="I13" s="73"/>
    </row>
    <row r="14" spans="1:12" s="77" customFormat="1" ht="25.5" customHeight="1">
      <c r="A14" s="74" t="s">
        <v>9</v>
      </c>
      <c r="B14" s="75"/>
      <c r="C14" s="75"/>
      <c r="D14" s="51"/>
      <c r="E14" s="51"/>
      <c r="F14" s="51"/>
      <c r="G14" s="51"/>
      <c r="H14" s="52"/>
      <c r="I14" s="76"/>
    </row>
    <row r="15" spans="1:12" ht="25.5" customHeight="1">
      <c r="A15" s="67"/>
      <c r="B15" s="68"/>
      <c r="C15" s="68"/>
      <c r="D15" s="51"/>
      <c r="E15" s="51"/>
      <c r="F15" s="51"/>
      <c r="G15" s="51"/>
      <c r="H15" s="52"/>
      <c r="I15" s="72"/>
      <c r="J15" s="72"/>
      <c r="K15" s="72"/>
      <c r="L15" s="72"/>
    </row>
    <row r="16" spans="1:12" ht="31.5" customHeight="1">
      <c r="A16" s="78" t="s">
        <v>10</v>
      </c>
      <c r="B16" s="79" t="s">
        <v>11</v>
      </c>
      <c r="C16" s="78" t="s">
        <v>12</v>
      </c>
      <c r="D16" s="78" t="s">
        <v>13</v>
      </c>
      <c r="E16" s="80" t="s">
        <v>14</v>
      </c>
      <c r="F16" s="54"/>
      <c r="G16" s="54"/>
      <c r="H16" s="55"/>
      <c r="I16" s="81"/>
      <c r="J16" s="81"/>
      <c r="K16" s="81"/>
      <c r="L16" s="81"/>
    </row>
    <row r="17" spans="1:12" s="77" customFormat="1" ht="22.5" customHeight="1">
      <c r="A17" s="82" t="s">
        <v>15</v>
      </c>
      <c r="B17" s="89" t="s">
        <v>16</v>
      </c>
      <c r="C17" s="89" t="s">
        <v>46</v>
      </c>
      <c r="D17" s="84">
        <f>'[1]2022'!$J$280</f>
        <v>1.2706480304955463</v>
      </c>
      <c r="E17" s="85">
        <v>1</v>
      </c>
      <c r="F17" s="86"/>
      <c r="G17" s="86"/>
      <c r="H17" s="87"/>
      <c r="I17" s="88"/>
      <c r="J17" s="88"/>
      <c r="K17" s="88"/>
      <c r="L17" s="88"/>
    </row>
    <row r="18" spans="1:12" s="77" customFormat="1" ht="22.5" customHeight="1">
      <c r="A18" s="82" t="s">
        <v>18</v>
      </c>
      <c r="B18" s="89" t="s">
        <v>19</v>
      </c>
      <c r="C18" s="89" t="s">
        <v>20</v>
      </c>
      <c r="D18" s="84">
        <f>'[1]2022'!$T$280</f>
        <v>31.475000000000001</v>
      </c>
      <c r="E18" s="85">
        <v>100</v>
      </c>
      <c r="F18" s="86"/>
      <c r="G18" s="86"/>
      <c r="H18" s="87"/>
      <c r="I18" s="88"/>
      <c r="J18" s="88"/>
      <c r="K18" s="88"/>
      <c r="L18" s="88"/>
    </row>
    <row r="19" spans="1:12" s="77" customFormat="1" ht="22.5" customHeight="1">
      <c r="A19" s="82" t="s">
        <v>21</v>
      </c>
      <c r="B19" s="89" t="s">
        <v>19</v>
      </c>
      <c r="C19" s="89" t="s">
        <v>20</v>
      </c>
      <c r="D19" s="84">
        <f>'[1]2022'!$AE$255</f>
        <v>31.849999999999998</v>
      </c>
      <c r="E19" s="85">
        <v>40</v>
      </c>
      <c r="F19" s="86"/>
      <c r="G19" s="86"/>
      <c r="H19" s="87"/>
      <c r="I19" s="88"/>
      <c r="J19" s="88"/>
      <c r="K19" s="88"/>
      <c r="L19" s="88"/>
    </row>
    <row r="20" spans="1:12" s="77" customFormat="1" ht="22.5" customHeight="1">
      <c r="A20" s="95"/>
      <c r="B20" s="95"/>
      <c r="C20" s="95"/>
      <c r="D20" s="95"/>
      <c r="E20" s="95"/>
      <c r="F20" s="95"/>
      <c r="G20" s="95"/>
      <c r="H20" s="95"/>
      <c r="I20" s="88"/>
      <c r="J20" s="88"/>
      <c r="K20" s="88"/>
      <c r="L20" s="88"/>
    </row>
    <row r="21" spans="1:12" s="77" customFormat="1" ht="78.2" customHeight="1">
      <c r="A21" s="102" t="s">
        <v>22</v>
      </c>
      <c r="B21" s="102"/>
      <c r="C21" s="102"/>
      <c r="D21" s="102"/>
      <c r="E21" s="102"/>
      <c r="F21" s="102"/>
      <c r="G21" s="102"/>
      <c r="H21" s="102"/>
      <c r="I21" s="88"/>
      <c r="J21" s="88"/>
      <c r="K21" s="88"/>
      <c r="L21" s="88"/>
    </row>
    <row r="22" spans="1:12" s="77" customFormat="1" ht="22.5" customHeight="1">
      <c r="A22" s="93" t="s">
        <v>23</v>
      </c>
      <c r="B22" s="93"/>
      <c r="C22" s="93"/>
      <c r="D22" s="93"/>
      <c r="E22" s="93"/>
      <c r="F22" s="93"/>
      <c r="G22" s="93"/>
      <c r="H22" s="93"/>
      <c r="I22" s="88"/>
      <c r="J22" s="88"/>
      <c r="K22" s="88"/>
      <c r="L22" s="88"/>
    </row>
    <row r="23" spans="1:12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2" ht="21" customHeight="1">
      <c r="A24" s="93"/>
      <c r="B24" s="93"/>
      <c r="C24" s="93"/>
      <c r="D24" s="93"/>
      <c r="E24" s="93"/>
      <c r="F24" s="93"/>
      <c r="G24" s="93"/>
      <c r="H24" s="93"/>
    </row>
    <row r="25" spans="1:12" ht="22.5" customHeight="1">
      <c r="A25" s="100" t="s">
        <v>25</v>
      </c>
      <c r="B25" s="100"/>
      <c r="C25" s="100"/>
      <c r="D25" s="100"/>
      <c r="E25" s="100"/>
      <c r="F25" s="100"/>
      <c r="G25" s="100"/>
      <c r="H25" s="100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2" workbookViewId="0">
      <selection activeCell="C12" sqref="C12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80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51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52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'[1]2022'!$J$281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'[1]2022'!$T$281</f>
        <v>31.275000000000002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'[1]2022'!$AE$256</f>
        <v>32.150000000000006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3" t="s">
        <v>23</v>
      </c>
      <c r="B22" s="93"/>
      <c r="C22" s="93"/>
      <c r="D22" s="93"/>
      <c r="E22" s="93"/>
      <c r="F22" s="93"/>
      <c r="G22" s="93"/>
      <c r="H22" s="93"/>
      <c r="I22" s="36"/>
      <c r="J22" s="36"/>
      <c r="K22" s="36"/>
      <c r="L22" s="36"/>
    </row>
    <row r="23" spans="1:12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2" ht="21" customHeight="1">
      <c r="A24" s="93"/>
      <c r="B24" s="93"/>
      <c r="C24" s="93"/>
      <c r="D24" s="93"/>
      <c r="E24" s="93"/>
      <c r="F24" s="93"/>
      <c r="G24" s="93"/>
      <c r="H24" s="93"/>
    </row>
    <row r="25" spans="1:12" ht="22.5" customHeight="1">
      <c r="A25" s="100" t="s">
        <v>25</v>
      </c>
      <c r="B25" s="100"/>
      <c r="C25" s="100"/>
      <c r="D25" s="100"/>
      <c r="E25" s="100"/>
      <c r="F25" s="100"/>
      <c r="G25" s="100"/>
      <c r="H25" s="100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5" workbookViewId="0">
      <selection activeCell="F14" sqref="F14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81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53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52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'[1]2022'!$J$282</f>
        <v>1.7327018597665644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'[1]2022'!$T$282</f>
        <v>30.725000000000001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'[1]2022'!$AE$257</f>
        <v>32.099999999999994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3" t="s">
        <v>23</v>
      </c>
      <c r="B22" s="93"/>
      <c r="C22" s="93"/>
      <c r="D22" s="93"/>
      <c r="E22" s="93"/>
      <c r="F22" s="93"/>
      <c r="G22" s="93"/>
      <c r="H22" s="93"/>
      <c r="I22" s="36"/>
      <c r="J22" s="36"/>
      <c r="K22" s="36"/>
      <c r="L22" s="36"/>
    </row>
    <row r="23" spans="1:12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2" ht="21" customHeight="1">
      <c r="A24" s="93"/>
      <c r="B24" s="93"/>
      <c r="C24" s="93"/>
      <c r="D24" s="93"/>
      <c r="E24" s="93"/>
      <c r="F24" s="93"/>
      <c r="G24" s="93"/>
      <c r="H24" s="93"/>
    </row>
    <row r="25" spans="1:12" ht="22.5" customHeight="1">
      <c r="A25" s="100" t="s">
        <v>25</v>
      </c>
      <c r="B25" s="100"/>
      <c r="C25" s="100"/>
      <c r="D25" s="100"/>
      <c r="E25" s="100"/>
      <c r="F25" s="100"/>
      <c r="G25" s="100"/>
      <c r="H25" s="100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5" workbookViewId="0">
      <selection activeCell="A9" sqref="A9:C9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82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55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'[1]2022'!$J$283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'[1]2022'!$T$283</f>
        <v>31.65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'[1]2022'!$AE$258</f>
        <v>30.700000000000003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5" workbookViewId="0">
      <selection activeCell="D11" sqref="D11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83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57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'[1]2022'!$J$284</f>
        <v>1.5016749451312195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'[1]2022'!$T$284</f>
        <v>31.724999999999998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'[1]2022'!$AE$259</f>
        <v>31.3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5" workbookViewId="0">
      <selection activeCell="E11" sqref="E11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84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59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'[1]2022'!$J$285</f>
        <v>1.6171884024487277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'[1]2022'!$T$285</f>
        <v>30.825000000000003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'[1]2022'!$AE$260</f>
        <v>32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2" workbookViewId="0">
      <selection activeCell="A9" sqref="A9:C9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85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60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61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'[1]2022'!$J$286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'[1]2022'!$T$286</f>
        <v>31.95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'[1]2022'!$AE$261</f>
        <v>30.95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abSelected="1" topLeftCell="A8" workbookViewId="0">
      <selection activeCell="A13" sqref="A13:H13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86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63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'[1]2022'!$J$287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'[1]2022'!$T$287</f>
        <v>32.35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'[1]2022'!$AE$262</f>
        <v>31.1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4" workbookViewId="0">
      <selection activeCell="A9" sqref="A9:C9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43"/>
      <c r="G4" s="43"/>
      <c r="H4" s="44"/>
    </row>
    <row r="5" spans="1:12" ht="25.5" customHeight="1">
      <c r="A5" s="14" t="s">
        <v>69</v>
      </c>
      <c r="B5" s="15"/>
      <c r="C5" s="16"/>
      <c r="D5" s="12"/>
      <c r="E5" s="12"/>
      <c r="F5" s="43"/>
      <c r="G5" s="43"/>
      <c r="H5" s="44"/>
    </row>
    <row r="6" spans="1:12" ht="25.5" customHeight="1">
      <c r="A6" s="97" t="s">
        <v>1</v>
      </c>
      <c r="B6" s="97"/>
      <c r="C6" s="97"/>
      <c r="D6" s="97"/>
      <c r="E6" s="97"/>
      <c r="F6" s="97"/>
      <c r="G6" s="43"/>
      <c r="H6" s="44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44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44"/>
    </row>
    <row r="9" spans="1:12" ht="30.75" customHeight="1">
      <c r="A9" s="98" t="s">
        <v>88</v>
      </c>
      <c r="B9" s="98"/>
      <c r="C9" s="98"/>
      <c r="D9" s="17"/>
      <c r="E9" s="17"/>
      <c r="F9" s="45"/>
      <c r="G9" s="45"/>
      <c r="H9" s="46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47"/>
      <c r="G11" s="47"/>
      <c r="H11" s="48"/>
      <c r="I11" s="20"/>
    </row>
    <row r="12" spans="1:12" ht="25.5" customHeight="1">
      <c r="A12" s="14" t="s">
        <v>6</v>
      </c>
      <c r="B12" s="15"/>
      <c r="C12" s="15" t="s">
        <v>26</v>
      </c>
      <c r="D12" s="21"/>
      <c r="E12" s="21"/>
      <c r="F12" s="47"/>
      <c r="G12" s="47"/>
      <c r="H12" s="48"/>
      <c r="I12" s="20"/>
    </row>
    <row r="13" spans="1:12" ht="27" customHeight="1">
      <c r="A13" s="94" t="s">
        <v>27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51"/>
      <c r="G14" s="51"/>
      <c r="H14" s="52"/>
      <c r="I14" s="23"/>
    </row>
    <row r="15" spans="1:12" ht="25.5" customHeight="1">
      <c r="A15" s="41"/>
      <c r="B15" s="42"/>
      <c r="C15" s="42"/>
      <c r="D15" s="17"/>
      <c r="E15" s="17"/>
      <c r="F15" s="45"/>
      <c r="G15" s="45"/>
      <c r="H15" s="46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54"/>
      <c r="G16" s="54"/>
      <c r="H16" s="55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'[1]2022'!$J$270</f>
        <v>0.57756728658885481</v>
      </c>
      <c r="E17" s="33">
        <v>1</v>
      </c>
      <c r="F17" s="56"/>
      <c r="G17" s="56"/>
      <c r="H17" s="57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'[1]2022'!$T$270</f>
        <v>31.049999999999997</v>
      </c>
      <c r="E18" s="33">
        <v>100</v>
      </c>
      <c r="F18" s="56"/>
      <c r="G18" s="56"/>
      <c r="H18" s="57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'[1]2022'!$AE$245</f>
        <v>31.95</v>
      </c>
      <c r="E19" s="33">
        <v>40</v>
      </c>
      <c r="F19" s="56"/>
      <c r="G19" s="56"/>
      <c r="H19" s="57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  <row r="26" spans="1:12">
      <c r="A26" s="12"/>
      <c r="B26" s="12"/>
      <c r="C26" s="12"/>
      <c r="D26" s="12"/>
      <c r="E26" s="1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0" workbookViewId="0">
      <selection activeCell="A17" sqref="A17:E19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87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92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65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92" t="s">
        <v>15</v>
      </c>
      <c r="B17" s="31" t="s">
        <v>16</v>
      </c>
      <c r="C17" s="31" t="s">
        <v>93</v>
      </c>
      <c r="D17" s="32">
        <f>'[1]2022'!$J$288</f>
        <v>1.2706480304955463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92" t="s">
        <v>18</v>
      </c>
      <c r="B18" s="31" t="s">
        <v>19</v>
      </c>
      <c r="C18" s="31" t="s">
        <v>20</v>
      </c>
      <c r="D18" s="32">
        <f>'[1]2022'!$T$288</f>
        <v>32.099999999999994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92" t="s">
        <v>21</v>
      </c>
      <c r="B19" s="31" t="s">
        <v>19</v>
      </c>
      <c r="C19" s="31" t="s">
        <v>28</v>
      </c>
      <c r="D19" s="32">
        <f>'[1]2022'!$AE$263</f>
        <v>32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4" workbookViewId="0">
      <selection activeCell="A10" sqref="A10:C10"/>
    </sheetView>
  </sheetViews>
  <sheetFormatPr baseColWidth="10" defaultRowHeight="15"/>
  <cols>
    <col min="1" max="1" width="35.85546875" style="5" customWidth="1"/>
    <col min="2" max="2" width="21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2" width="12.140625" style="5" customWidth="1"/>
    <col min="253" max="1020" width="12.28515625" customWidth="1"/>
    <col min="1021" max="1021" width="11.42578125" customWidth="1"/>
  </cols>
  <sheetData>
    <row r="1" spans="1:13" ht="41.25" customHeight="1">
      <c r="A1" s="37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38"/>
      <c r="D2" s="38"/>
      <c r="E2" s="38"/>
      <c r="F2" s="38"/>
      <c r="G2" s="38"/>
      <c r="H2" s="39"/>
      <c r="I2" s="40"/>
    </row>
    <row r="3" spans="1:13" ht="30" customHeight="1">
      <c r="A3" s="6"/>
      <c r="D3" s="40"/>
      <c r="E3" s="40"/>
      <c r="F3" s="40"/>
      <c r="G3" s="40"/>
      <c r="H3" s="39"/>
      <c r="I3" s="40"/>
    </row>
    <row r="4" spans="1:13" ht="30" customHeight="1">
      <c r="A4" s="6"/>
      <c r="D4" s="40"/>
      <c r="E4" s="40"/>
      <c r="F4" s="40"/>
      <c r="G4" s="40"/>
      <c r="H4" s="39"/>
      <c r="I4" s="40"/>
    </row>
    <row r="5" spans="1:13" ht="25.5" customHeight="1">
      <c r="A5" s="41" t="s">
        <v>0</v>
      </c>
      <c r="B5" s="42"/>
      <c r="C5" s="42"/>
      <c r="D5" s="12"/>
      <c r="E5" s="12"/>
      <c r="F5" s="12"/>
      <c r="G5" s="12"/>
      <c r="H5" s="13"/>
    </row>
    <row r="6" spans="1:13" ht="25.5" customHeight="1">
      <c r="A6" s="14" t="s">
        <v>70</v>
      </c>
      <c r="B6" s="15"/>
      <c r="C6" s="16"/>
      <c r="D6" s="12"/>
      <c r="E6" s="12"/>
      <c r="F6" s="12"/>
      <c r="G6" s="12"/>
      <c r="H6" s="13"/>
    </row>
    <row r="7" spans="1:13" ht="25.5" customHeight="1">
      <c r="A7" s="97" t="s">
        <v>1</v>
      </c>
      <c r="B7" s="97"/>
      <c r="C7" s="97"/>
      <c r="D7" s="97"/>
      <c r="E7" s="97"/>
      <c r="F7" s="97"/>
      <c r="G7" s="12"/>
      <c r="H7" s="13"/>
    </row>
    <row r="8" spans="1:13" ht="25.5" customHeight="1">
      <c r="A8" s="97" t="s">
        <v>2</v>
      </c>
      <c r="B8" s="97"/>
      <c r="C8" s="97"/>
      <c r="D8" s="97"/>
      <c r="E8" s="97"/>
      <c r="F8" s="97"/>
      <c r="G8" s="97"/>
      <c r="H8" s="13"/>
    </row>
    <row r="9" spans="1:13" ht="25.5" customHeight="1">
      <c r="A9" s="97" t="s">
        <v>3</v>
      </c>
      <c r="B9" s="97"/>
      <c r="C9" s="97"/>
      <c r="D9" s="97"/>
      <c r="E9" s="97"/>
      <c r="F9" s="97"/>
      <c r="G9" s="97"/>
      <c r="H9" s="13"/>
    </row>
    <row r="10" spans="1:13" ht="30.75" customHeight="1">
      <c r="A10" s="98" t="s">
        <v>88</v>
      </c>
      <c r="B10" s="98"/>
      <c r="C10" s="98"/>
      <c r="D10" s="17"/>
      <c r="E10" s="17"/>
      <c r="F10" s="17"/>
      <c r="G10" s="17"/>
      <c r="H10" s="18"/>
      <c r="I10" s="19"/>
      <c r="J10" s="19"/>
      <c r="K10" s="19"/>
      <c r="L10" s="19"/>
      <c r="M10" s="19"/>
    </row>
    <row r="11" spans="1:13" ht="18.75" customHeight="1">
      <c r="A11" s="94" t="s">
        <v>4</v>
      </c>
      <c r="B11" s="94"/>
      <c r="C11" s="94"/>
      <c r="D11" s="94"/>
      <c r="E11" s="94"/>
      <c r="F11" s="94"/>
      <c r="G11" s="94"/>
      <c r="H11" s="94"/>
      <c r="I11" s="20"/>
    </row>
    <row r="12" spans="1:13" ht="25.5" customHeight="1">
      <c r="A12" s="97" t="s">
        <v>5</v>
      </c>
      <c r="B12" s="97"/>
      <c r="C12" s="15"/>
      <c r="D12" s="21"/>
      <c r="E12" s="21"/>
      <c r="F12" s="21"/>
      <c r="G12" s="21"/>
      <c r="H12" s="22"/>
      <c r="I12" s="20"/>
    </row>
    <row r="13" spans="1:13" ht="25.5" customHeight="1">
      <c r="A13" s="14" t="s">
        <v>6</v>
      </c>
      <c r="B13" s="15" t="s">
        <v>30</v>
      </c>
      <c r="C13" s="15"/>
      <c r="D13" s="21"/>
      <c r="E13" s="21"/>
      <c r="F13" s="21"/>
      <c r="G13" s="21"/>
      <c r="H13" s="22"/>
      <c r="I13" s="20"/>
    </row>
    <row r="14" spans="1:13" ht="27" customHeight="1">
      <c r="A14" s="94" t="s">
        <v>31</v>
      </c>
      <c r="B14" s="94"/>
      <c r="C14" s="94"/>
      <c r="D14" s="94"/>
      <c r="E14" s="94"/>
      <c r="F14" s="94"/>
      <c r="G14" s="94"/>
      <c r="H14" s="94"/>
      <c r="I14" s="20"/>
    </row>
    <row r="15" spans="1:13" s="24" customFormat="1" ht="25.5" customHeight="1">
      <c r="A15" s="49" t="s">
        <v>9</v>
      </c>
      <c r="B15" s="50"/>
      <c r="C15" s="50"/>
      <c r="D15" s="17"/>
      <c r="E15" s="17"/>
      <c r="F15" s="17"/>
      <c r="G15" s="17"/>
      <c r="H15" s="18"/>
      <c r="I15" s="23"/>
    </row>
    <row r="16" spans="1:13" ht="25.5" customHeight="1">
      <c r="A16" s="41"/>
      <c r="B16" s="42"/>
      <c r="C16" s="42"/>
      <c r="D16" s="17"/>
      <c r="E16" s="17"/>
      <c r="F16" s="17"/>
      <c r="G16" s="17"/>
      <c r="H16" s="18"/>
      <c r="I16" s="19"/>
      <c r="J16" s="19"/>
      <c r="K16" s="19"/>
      <c r="L16" s="19"/>
      <c r="M16" s="19"/>
    </row>
    <row r="17" spans="1:13" ht="31.5" customHeight="1">
      <c r="A17" s="25" t="s">
        <v>10</v>
      </c>
      <c r="B17" s="53" t="s">
        <v>11</v>
      </c>
      <c r="C17" s="25" t="s">
        <v>12</v>
      </c>
      <c r="D17" s="25" t="s">
        <v>13</v>
      </c>
      <c r="E17" s="26" t="s">
        <v>14</v>
      </c>
      <c r="F17" s="27"/>
      <c r="G17" s="27"/>
      <c r="H17" s="28"/>
      <c r="I17" s="29"/>
      <c r="J17" s="29"/>
      <c r="K17" s="29"/>
      <c r="L17" s="29"/>
      <c r="M17" s="29"/>
    </row>
    <row r="18" spans="1:13" s="24" customFormat="1" ht="22.5" customHeight="1">
      <c r="A18" s="30" t="s">
        <v>15</v>
      </c>
      <c r="B18" s="31" t="s">
        <v>16</v>
      </c>
      <c r="C18" s="31" t="s">
        <v>17</v>
      </c>
      <c r="D18" s="32">
        <f>'[1]2022'!$T$271</f>
        <v>31.025000000000002</v>
      </c>
      <c r="E18" s="33">
        <v>1</v>
      </c>
      <c r="F18" s="34"/>
      <c r="G18" s="34"/>
      <c r="H18" s="35"/>
      <c r="I18" s="36"/>
      <c r="J18" s="36"/>
      <c r="K18" s="36"/>
      <c r="L18" s="36"/>
      <c r="M18" s="36"/>
    </row>
    <row r="19" spans="1:13" s="24" customFormat="1" ht="22.5" customHeight="1">
      <c r="A19" s="30" t="s">
        <v>18</v>
      </c>
      <c r="B19" s="31" t="s">
        <v>19</v>
      </c>
      <c r="C19" s="31" t="s">
        <v>20</v>
      </c>
      <c r="D19" s="32">
        <v>31.53</v>
      </c>
      <c r="E19" s="33">
        <v>100</v>
      </c>
      <c r="F19" s="34"/>
      <c r="G19" s="34"/>
      <c r="H19" s="35"/>
      <c r="I19" s="36"/>
      <c r="J19" s="36"/>
      <c r="K19" s="36"/>
      <c r="L19" s="36"/>
      <c r="M19" s="36"/>
    </row>
    <row r="20" spans="1:13" s="24" customFormat="1" ht="22.5" customHeight="1">
      <c r="A20" s="30" t="s">
        <v>21</v>
      </c>
      <c r="B20" s="31" t="s">
        <v>19</v>
      </c>
      <c r="C20" s="31" t="s">
        <v>28</v>
      </c>
      <c r="D20" s="32">
        <f>'[1]2022'!$AE$246</f>
        <v>30.85</v>
      </c>
      <c r="E20" s="33">
        <v>40</v>
      </c>
      <c r="F20" s="34"/>
      <c r="G20" s="34"/>
      <c r="H20" s="35"/>
      <c r="I20" s="36"/>
      <c r="J20" s="36"/>
      <c r="K20" s="36"/>
      <c r="L20" s="36"/>
      <c r="M20" s="36"/>
    </row>
    <row r="21" spans="1:13" s="24" customFormat="1" ht="22.5" customHeight="1">
      <c r="A21" s="95"/>
      <c r="B21" s="95"/>
      <c r="C21" s="95"/>
      <c r="D21" s="95"/>
      <c r="E21" s="95"/>
      <c r="F21" s="95"/>
      <c r="G21" s="95"/>
      <c r="H21" s="95"/>
      <c r="I21" s="36"/>
      <c r="J21" s="36"/>
      <c r="K21" s="36"/>
      <c r="L21" s="36"/>
      <c r="M21" s="36"/>
    </row>
    <row r="22" spans="1:13" s="24" customFormat="1" ht="78.2" customHeight="1">
      <c r="A22" s="96" t="s">
        <v>22</v>
      </c>
      <c r="B22" s="96"/>
      <c r="C22" s="96"/>
      <c r="D22" s="96"/>
      <c r="E22" s="96"/>
      <c r="F22" s="96"/>
      <c r="G22" s="96"/>
      <c r="H22" s="96"/>
      <c r="I22" s="36"/>
      <c r="J22" s="36"/>
      <c r="K22" s="36"/>
      <c r="L22" s="36"/>
      <c r="M22" s="36"/>
    </row>
    <row r="23" spans="1:13" s="24" customFormat="1" ht="22.5" customHeight="1">
      <c r="A23" s="99" t="s">
        <v>29</v>
      </c>
      <c r="B23" s="99"/>
      <c r="C23" s="99"/>
      <c r="D23" s="99"/>
      <c r="E23" s="99"/>
      <c r="F23" s="99"/>
      <c r="G23" s="99"/>
      <c r="H23" s="99"/>
      <c r="I23" s="36"/>
      <c r="J23" s="36"/>
      <c r="K23" s="36"/>
      <c r="L23" s="36"/>
      <c r="M23" s="36"/>
    </row>
    <row r="24" spans="1:13" ht="21" customHeight="1">
      <c r="A24" s="99" t="s">
        <v>24</v>
      </c>
      <c r="B24" s="99"/>
      <c r="C24" s="99"/>
      <c r="D24" s="99"/>
      <c r="E24" s="99"/>
      <c r="F24" s="99"/>
      <c r="G24" s="99"/>
      <c r="H24" s="99"/>
    </row>
    <row r="25" spans="1:13" ht="21" customHeight="1">
      <c r="A25" s="99"/>
      <c r="B25" s="99"/>
      <c r="C25" s="99"/>
      <c r="D25" s="99"/>
      <c r="E25" s="99"/>
      <c r="F25" s="99"/>
      <c r="G25" s="99"/>
      <c r="H25" s="99"/>
    </row>
    <row r="26" spans="1:13" ht="22.5" customHeight="1">
      <c r="A26" s="99" t="s">
        <v>25</v>
      </c>
      <c r="B26" s="99"/>
      <c r="C26" s="99"/>
      <c r="D26" s="99"/>
      <c r="E26" s="99"/>
      <c r="F26" s="99"/>
      <c r="G26" s="99"/>
      <c r="H26" s="99"/>
    </row>
  </sheetData>
  <mergeCells count="13">
    <mergeCell ref="A12:B12"/>
    <mergeCell ref="A7:F7"/>
    <mergeCell ref="A8:G8"/>
    <mergeCell ref="A9:G9"/>
    <mergeCell ref="A10:C10"/>
    <mergeCell ref="A11:H11"/>
    <mergeCell ref="A26:H26"/>
    <mergeCell ref="A14:H14"/>
    <mergeCell ref="A21:H21"/>
    <mergeCell ref="A22:H22"/>
    <mergeCell ref="A23:H23"/>
    <mergeCell ref="A24:H24"/>
    <mergeCell ref="A25:H25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4" workbookViewId="0">
      <selection activeCell="A9" sqref="A9:C9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6" width="12.140625" style="5" customWidth="1"/>
    <col min="257" max="1024" width="12.28515625" customWidth="1"/>
    <col min="1025" max="1025" width="11.42578125" customWidth="1"/>
  </cols>
  <sheetData>
    <row r="1" spans="1:13" ht="41.25" customHeight="1">
      <c r="A1" s="37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38"/>
      <c r="D2" s="38"/>
      <c r="E2" s="38"/>
      <c r="F2" s="38"/>
      <c r="G2" s="38"/>
      <c r="H2" s="39"/>
      <c r="I2" s="40"/>
    </row>
    <row r="3" spans="1:13" ht="30" customHeight="1">
      <c r="A3" s="6"/>
      <c r="D3" s="40"/>
      <c r="E3" s="40"/>
      <c r="F3" s="40"/>
      <c r="G3" s="40"/>
      <c r="H3" s="39"/>
      <c r="I3" s="40"/>
    </row>
    <row r="4" spans="1:13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3" ht="25.5" customHeight="1">
      <c r="A5" s="14" t="s">
        <v>71</v>
      </c>
      <c r="B5" s="15"/>
      <c r="C5" s="16"/>
      <c r="D5" s="12"/>
      <c r="E5" s="12"/>
      <c r="F5" s="12"/>
      <c r="G5" s="12"/>
      <c r="H5" s="13"/>
    </row>
    <row r="6" spans="1:13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3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3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3" ht="30.75" customHeight="1">
      <c r="A9" s="98" t="s">
        <v>88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  <c r="M9" s="19"/>
    </row>
    <row r="10" spans="1:13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3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3" ht="25.5" customHeight="1">
      <c r="A12" s="14" t="s">
        <v>6</v>
      </c>
      <c r="B12" s="15" t="s">
        <v>32</v>
      </c>
      <c r="C12" s="15"/>
      <c r="D12" s="21"/>
      <c r="E12" s="21"/>
      <c r="F12" s="21"/>
      <c r="G12" s="21"/>
      <c r="H12" s="22"/>
      <c r="I12" s="20"/>
    </row>
    <row r="13" spans="1:13" ht="27" customHeight="1">
      <c r="A13" s="94" t="s">
        <v>33</v>
      </c>
      <c r="B13" s="94"/>
      <c r="C13" s="94"/>
      <c r="D13" s="94"/>
      <c r="E13" s="94"/>
      <c r="F13" s="94"/>
      <c r="G13" s="94"/>
      <c r="H13" s="94"/>
      <c r="I13" s="20"/>
    </row>
    <row r="14" spans="1:13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3" ht="31.5" customHeight="1">
      <c r="A15" s="25" t="s">
        <v>10</v>
      </c>
      <c r="B15" s="53" t="s">
        <v>11</v>
      </c>
      <c r="C15" s="25" t="s">
        <v>12</v>
      </c>
      <c r="D15" s="25" t="s">
        <v>13</v>
      </c>
      <c r="E15" s="26" t="s">
        <v>14</v>
      </c>
      <c r="F15" s="27"/>
      <c r="G15" s="27"/>
      <c r="H15" s="28"/>
      <c r="I15" s="29"/>
      <c r="J15" s="29"/>
      <c r="K15" s="29"/>
      <c r="L15" s="29"/>
      <c r="M15" s="29"/>
    </row>
    <row r="16" spans="1:13" s="24" customFormat="1" ht="22.5" customHeight="1">
      <c r="A16" s="30" t="s">
        <v>15</v>
      </c>
      <c r="B16" s="31" t="s">
        <v>16</v>
      </c>
      <c r="C16" s="31" t="s">
        <v>17</v>
      </c>
      <c r="D16" s="32">
        <f>'[1]2022'!$J$272</f>
        <v>1.1551345731777096</v>
      </c>
      <c r="E16" s="33">
        <v>1</v>
      </c>
      <c r="F16" s="34"/>
      <c r="G16" s="34"/>
      <c r="H16" s="35"/>
      <c r="I16" s="36"/>
      <c r="J16" s="36"/>
      <c r="K16" s="36"/>
      <c r="L16" s="36"/>
      <c r="M16" s="36"/>
    </row>
    <row r="17" spans="1:13" s="24" customFormat="1" ht="22.5" customHeight="1">
      <c r="A17" s="30" t="s">
        <v>18</v>
      </c>
      <c r="B17" s="31" t="s">
        <v>19</v>
      </c>
      <c r="C17" s="31" t="s">
        <v>20</v>
      </c>
      <c r="D17" s="32">
        <f>'[1]2022'!$T$272</f>
        <v>31.85</v>
      </c>
      <c r="E17" s="33">
        <v>100</v>
      </c>
      <c r="F17" s="34"/>
      <c r="G17" s="34"/>
      <c r="H17" s="35"/>
      <c r="I17" s="36"/>
      <c r="J17" s="36"/>
      <c r="K17" s="36"/>
      <c r="L17" s="36"/>
      <c r="M17" s="36"/>
    </row>
    <row r="18" spans="1:13" s="24" customFormat="1" ht="22.5" customHeight="1">
      <c r="A18" s="30" t="s">
        <v>21</v>
      </c>
      <c r="B18" s="31" t="s">
        <v>19</v>
      </c>
      <c r="C18" s="31" t="s">
        <v>20</v>
      </c>
      <c r="D18" s="32">
        <f>'[1]2022'!$AE$247</f>
        <v>30.95</v>
      </c>
      <c r="E18" s="33">
        <v>40</v>
      </c>
      <c r="F18" s="34"/>
      <c r="G18" s="34"/>
      <c r="H18" s="35"/>
      <c r="I18" s="36"/>
      <c r="J18" s="36"/>
      <c r="K18" s="36"/>
      <c r="L18" s="36"/>
      <c r="M18" s="36"/>
    </row>
    <row r="19" spans="1:13" s="24" customFormat="1" ht="22.5" customHeight="1">
      <c r="A19" s="95"/>
      <c r="B19" s="95"/>
      <c r="C19" s="95"/>
      <c r="D19" s="95"/>
      <c r="E19" s="95"/>
      <c r="F19" s="95"/>
      <c r="G19" s="95"/>
      <c r="H19" s="95"/>
      <c r="I19" s="36"/>
      <c r="J19" s="36"/>
      <c r="K19" s="36"/>
      <c r="L19" s="36"/>
      <c r="M19" s="36"/>
    </row>
    <row r="20" spans="1:13" s="24" customFormat="1" ht="78.2" customHeight="1">
      <c r="A20" s="96" t="s">
        <v>22</v>
      </c>
      <c r="B20" s="96"/>
      <c r="C20" s="96"/>
      <c r="D20" s="96"/>
      <c r="E20" s="96"/>
      <c r="F20" s="96"/>
      <c r="G20" s="96"/>
      <c r="H20" s="96"/>
      <c r="I20" s="36"/>
      <c r="J20" s="36"/>
      <c r="K20" s="36"/>
      <c r="L20" s="36"/>
      <c r="M20" s="36"/>
    </row>
    <row r="21" spans="1:13" s="24" customFormat="1" ht="22.5" customHeight="1">
      <c r="A21" s="99" t="s">
        <v>29</v>
      </c>
      <c r="B21" s="99"/>
      <c r="C21" s="99"/>
      <c r="D21" s="99"/>
      <c r="E21" s="99"/>
      <c r="F21" s="99"/>
      <c r="G21" s="99"/>
      <c r="H21" s="99"/>
      <c r="I21" s="36"/>
      <c r="J21" s="36"/>
      <c r="K21" s="36"/>
      <c r="L21" s="36"/>
      <c r="M21" s="36"/>
    </row>
    <row r="22" spans="1:13" ht="21" customHeight="1">
      <c r="A22" s="99" t="s">
        <v>24</v>
      </c>
      <c r="B22" s="99"/>
      <c r="C22" s="99"/>
      <c r="D22" s="99"/>
      <c r="E22" s="99"/>
      <c r="F22" s="99"/>
      <c r="G22" s="99"/>
      <c r="H22" s="99"/>
    </row>
    <row r="23" spans="1:13" ht="21" customHeight="1">
      <c r="A23" s="99"/>
      <c r="B23" s="99"/>
      <c r="C23" s="99"/>
      <c r="D23" s="99"/>
      <c r="E23" s="99"/>
      <c r="F23" s="99"/>
      <c r="G23" s="99"/>
      <c r="H23" s="99"/>
    </row>
    <row r="24" spans="1:13" ht="22.5" customHeight="1">
      <c r="A24" s="99" t="s">
        <v>25</v>
      </c>
      <c r="B24" s="99"/>
      <c r="C24" s="99"/>
      <c r="D24" s="99"/>
      <c r="E24" s="99"/>
      <c r="F24" s="99"/>
      <c r="G24" s="99"/>
      <c r="H24" s="99"/>
    </row>
  </sheetData>
  <mergeCells count="13">
    <mergeCell ref="A11:B11"/>
    <mergeCell ref="A6:F6"/>
    <mergeCell ref="A7:G7"/>
    <mergeCell ref="A8:G8"/>
    <mergeCell ref="A9:C9"/>
    <mergeCell ref="A10:H10"/>
    <mergeCell ref="A24:H24"/>
    <mergeCell ref="A13:H13"/>
    <mergeCell ref="A19:H19"/>
    <mergeCell ref="A20:H20"/>
    <mergeCell ref="A21:H21"/>
    <mergeCell ref="A22:H22"/>
    <mergeCell ref="A23:H23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7" workbookViewId="0">
      <selection activeCell="B13" sqref="B13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30" customHeight="1">
      <c r="A4" s="6"/>
      <c r="D4" s="40"/>
      <c r="E4" s="40"/>
      <c r="F4" s="40"/>
      <c r="G4" s="40"/>
      <c r="H4" s="39"/>
      <c r="I4" s="40"/>
    </row>
    <row r="5" spans="1:12" ht="25.5" customHeight="1">
      <c r="A5" s="41" t="s">
        <v>0</v>
      </c>
      <c r="B5" s="42"/>
      <c r="C5" s="42"/>
      <c r="D5" s="12"/>
      <c r="E5" s="12"/>
      <c r="F5" s="12"/>
      <c r="G5" s="12"/>
      <c r="H5" s="13"/>
    </row>
    <row r="6" spans="1:12" ht="25.5" customHeight="1">
      <c r="A6" s="14" t="s">
        <v>72</v>
      </c>
      <c r="B6" s="15"/>
      <c r="C6" s="16"/>
      <c r="D6" s="12"/>
      <c r="E6" s="12"/>
      <c r="F6" s="12"/>
      <c r="G6" s="12"/>
      <c r="H6" s="13"/>
    </row>
    <row r="7" spans="1:12" ht="25.5" customHeight="1">
      <c r="A7" s="97" t="s">
        <v>1</v>
      </c>
      <c r="B7" s="97"/>
      <c r="C7" s="97"/>
      <c r="D7" s="97"/>
      <c r="E7" s="97"/>
      <c r="F7" s="97"/>
      <c r="G7" s="12"/>
      <c r="H7" s="13"/>
    </row>
    <row r="8" spans="1:12" ht="25.5" customHeight="1">
      <c r="A8" s="97" t="s">
        <v>2</v>
      </c>
      <c r="B8" s="97"/>
      <c r="C8" s="97"/>
      <c r="D8" s="97"/>
      <c r="E8" s="97"/>
      <c r="F8" s="97"/>
      <c r="G8" s="97"/>
      <c r="H8" s="13"/>
    </row>
    <row r="9" spans="1:12" ht="25.5" customHeight="1">
      <c r="A9" s="97" t="s">
        <v>3</v>
      </c>
      <c r="B9" s="97"/>
      <c r="C9" s="97"/>
      <c r="D9" s="97"/>
      <c r="E9" s="97"/>
      <c r="F9" s="97"/>
      <c r="G9" s="97"/>
      <c r="H9" s="13"/>
    </row>
    <row r="10" spans="1:12" ht="30.75" customHeight="1">
      <c r="A10" s="98" t="s">
        <v>88</v>
      </c>
      <c r="B10" s="98"/>
      <c r="C10" s="98"/>
      <c r="D10" s="17"/>
      <c r="E10" s="17"/>
      <c r="F10" s="17"/>
      <c r="G10" s="17"/>
      <c r="H10" s="18"/>
      <c r="I10" s="19"/>
      <c r="J10" s="19"/>
      <c r="K10" s="19"/>
      <c r="L10" s="19"/>
    </row>
    <row r="11" spans="1:12" ht="18.75" customHeight="1">
      <c r="A11" s="94" t="s">
        <v>4</v>
      </c>
      <c r="B11" s="94"/>
      <c r="C11" s="94"/>
      <c r="D11" s="94"/>
      <c r="E11" s="94"/>
      <c r="F11" s="94"/>
      <c r="G11" s="94"/>
      <c r="H11" s="94"/>
      <c r="I11" s="20"/>
    </row>
    <row r="12" spans="1:12" ht="25.5" customHeight="1">
      <c r="A12" s="97" t="s">
        <v>5</v>
      </c>
      <c r="B12" s="97"/>
      <c r="C12" s="15"/>
      <c r="D12" s="21"/>
      <c r="E12" s="21"/>
      <c r="F12" s="21"/>
      <c r="G12" s="21"/>
      <c r="H12" s="22"/>
      <c r="I12" s="20"/>
    </row>
    <row r="13" spans="1:12" ht="25.5" customHeight="1">
      <c r="A13" s="14" t="s">
        <v>6</v>
      </c>
      <c r="B13" s="15" t="s">
        <v>34</v>
      </c>
      <c r="C13" s="15"/>
      <c r="D13" s="21"/>
      <c r="E13" s="21"/>
      <c r="F13" s="21"/>
      <c r="G13" s="21"/>
      <c r="H13" s="22"/>
      <c r="I13" s="20"/>
    </row>
    <row r="14" spans="1:12" ht="27" customHeight="1">
      <c r="A14" s="94" t="s">
        <v>35</v>
      </c>
      <c r="B14" s="94"/>
      <c r="C14" s="94"/>
      <c r="D14" s="94"/>
      <c r="E14" s="94"/>
      <c r="F14" s="94"/>
      <c r="G14" s="94"/>
      <c r="H14" s="94"/>
      <c r="I14" s="20"/>
    </row>
    <row r="15" spans="1:12" s="24" customFormat="1" ht="25.5" customHeight="1">
      <c r="A15" s="49" t="s">
        <v>9</v>
      </c>
      <c r="B15" s="50"/>
      <c r="C15" s="50"/>
      <c r="D15" s="17"/>
      <c r="E15" s="17"/>
      <c r="F15" s="17"/>
      <c r="G15" s="17"/>
      <c r="H15" s="18"/>
      <c r="I15" s="23"/>
    </row>
    <row r="16" spans="1:12" ht="25.5" customHeight="1">
      <c r="A16" s="41"/>
      <c r="B16" s="42"/>
      <c r="C16" s="42"/>
      <c r="D16" s="17"/>
      <c r="E16" s="17"/>
      <c r="F16" s="17"/>
      <c r="G16" s="17"/>
      <c r="H16" s="18"/>
      <c r="I16" s="19"/>
      <c r="J16" s="19"/>
      <c r="K16" s="19"/>
      <c r="L16" s="19"/>
    </row>
    <row r="17" spans="1:12" ht="31.5" customHeight="1">
      <c r="A17" s="25" t="s">
        <v>10</v>
      </c>
      <c r="B17" s="53" t="s">
        <v>11</v>
      </c>
      <c r="C17" s="25" t="s">
        <v>12</v>
      </c>
      <c r="D17" s="25" t="s">
        <v>13</v>
      </c>
      <c r="E17" s="26" t="s">
        <v>14</v>
      </c>
      <c r="F17" s="27"/>
      <c r="G17" s="27"/>
      <c r="H17" s="28"/>
      <c r="I17" s="29"/>
      <c r="J17" s="29"/>
      <c r="K17" s="29"/>
      <c r="L17" s="29"/>
    </row>
    <row r="18" spans="1:12" s="24" customFormat="1" ht="22.5" customHeight="1">
      <c r="A18" s="90" t="s">
        <v>15</v>
      </c>
      <c r="B18" s="31" t="s">
        <v>16</v>
      </c>
      <c r="C18" s="31" t="s">
        <v>66</v>
      </c>
      <c r="D18" s="32">
        <f>'[1]2022'!$J$273</f>
        <v>0.92410765854220056</v>
      </c>
      <c r="E18" s="33">
        <v>1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90" t="s">
        <v>18</v>
      </c>
      <c r="B19" s="31" t="s">
        <v>19</v>
      </c>
      <c r="C19" s="31" t="s">
        <v>20</v>
      </c>
      <c r="D19" s="32">
        <f>'[1]2022'!$T$273</f>
        <v>28.024999999999999</v>
      </c>
      <c r="E19" s="33">
        <v>100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0" t="s">
        <v>21</v>
      </c>
      <c r="B20" s="31" t="s">
        <v>19</v>
      </c>
      <c r="C20" s="31" t="s">
        <v>20</v>
      </c>
      <c r="D20" s="32">
        <f>'[1]2022'!$AE$248</f>
        <v>22.6</v>
      </c>
      <c r="E20" s="33">
        <v>40</v>
      </c>
      <c r="F20" s="34"/>
      <c r="G20" s="34"/>
      <c r="H20" s="35"/>
      <c r="I20" s="36"/>
      <c r="J20" s="36"/>
      <c r="K20" s="36"/>
      <c r="L20" s="36"/>
    </row>
    <row r="21" spans="1:12" s="24" customFormat="1" ht="22.5" customHeight="1">
      <c r="A21" s="95"/>
      <c r="B21" s="95"/>
      <c r="C21" s="95"/>
      <c r="D21" s="95"/>
      <c r="E21" s="95"/>
      <c r="F21" s="95"/>
      <c r="G21" s="95"/>
      <c r="H21" s="95"/>
      <c r="I21" s="36"/>
      <c r="J21" s="36"/>
      <c r="K21" s="36"/>
      <c r="L21" s="36"/>
    </row>
    <row r="22" spans="1:12" s="24" customFormat="1" ht="78.2" customHeight="1">
      <c r="A22" s="96" t="s">
        <v>22</v>
      </c>
      <c r="B22" s="96"/>
      <c r="C22" s="96"/>
      <c r="D22" s="96"/>
      <c r="E22" s="96"/>
      <c r="F22" s="96"/>
      <c r="G22" s="96"/>
      <c r="H22" s="96"/>
      <c r="I22" s="36"/>
      <c r="J22" s="36"/>
      <c r="K22" s="36"/>
      <c r="L22" s="36"/>
    </row>
    <row r="23" spans="1:12" s="24" customFormat="1" ht="22.5" customHeight="1">
      <c r="A23" s="99" t="s">
        <v>29</v>
      </c>
      <c r="B23" s="99"/>
      <c r="C23" s="99"/>
      <c r="D23" s="99"/>
      <c r="E23" s="99"/>
      <c r="F23" s="99"/>
      <c r="G23" s="99"/>
      <c r="H23" s="99"/>
      <c r="I23" s="36"/>
      <c r="J23" s="36"/>
      <c r="K23" s="36"/>
      <c r="L23" s="36"/>
    </row>
    <row r="24" spans="1:12" ht="21" customHeight="1">
      <c r="A24" s="99" t="s">
        <v>24</v>
      </c>
      <c r="B24" s="99"/>
      <c r="C24" s="99"/>
      <c r="D24" s="99"/>
      <c r="E24" s="99"/>
      <c r="F24" s="99"/>
      <c r="G24" s="99"/>
      <c r="H24" s="99"/>
    </row>
    <row r="25" spans="1:12" ht="21" customHeight="1">
      <c r="A25" s="99"/>
      <c r="B25" s="99"/>
      <c r="C25" s="99"/>
      <c r="D25" s="99"/>
      <c r="E25" s="99"/>
      <c r="F25" s="99"/>
      <c r="G25" s="99"/>
      <c r="H25" s="99"/>
    </row>
    <row r="26" spans="1:12" ht="22.5" customHeight="1">
      <c r="A26" s="99" t="s">
        <v>25</v>
      </c>
      <c r="B26" s="99"/>
      <c r="C26" s="99"/>
      <c r="D26" s="99"/>
      <c r="E26" s="99"/>
      <c r="F26" s="99"/>
      <c r="G26" s="99"/>
      <c r="H26" s="99"/>
    </row>
  </sheetData>
  <mergeCells count="13">
    <mergeCell ref="A12:B12"/>
    <mergeCell ref="A7:F7"/>
    <mergeCell ref="A8:G8"/>
    <mergeCell ref="A9:G9"/>
    <mergeCell ref="A10:C10"/>
    <mergeCell ref="A11:H11"/>
    <mergeCell ref="A26:H26"/>
    <mergeCell ref="A14:H14"/>
    <mergeCell ref="A21:H21"/>
    <mergeCell ref="A22:H22"/>
    <mergeCell ref="A23:H23"/>
    <mergeCell ref="A24:H24"/>
    <mergeCell ref="A25:H25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5" workbookViewId="0">
      <selection activeCell="B12" sqref="B12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73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89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37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'[1]2022'!$J$274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'[1]2022'!$T$274</f>
        <v>31.900000000000002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'[1]2022'!$AE$249</f>
        <v>30.9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3" t="s">
        <v>23</v>
      </c>
      <c r="B22" s="93"/>
      <c r="C22" s="93"/>
      <c r="D22" s="93"/>
      <c r="E22" s="93"/>
      <c r="F22" s="93"/>
      <c r="G22" s="93"/>
      <c r="H22" s="93"/>
      <c r="I22" s="36"/>
      <c r="J22" s="36"/>
      <c r="K22" s="36"/>
      <c r="L22" s="36"/>
    </row>
    <row r="23" spans="1:12" ht="21" customHeight="1">
      <c r="A23" s="93" t="s">
        <v>24</v>
      </c>
      <c r="B23" s="93"/>
      <c r="C23" s="93"/>
      <c r="D23" s="93"/>
      <c r="E23" s="93"/>
      <c r="F23" s="93"/>
      <c r="G23" s="93"/>
      <c r="H23" s="93"/>
    </row>
    <row r="24" spans="1:12" ht="21" customHeight="1">
      <c r="A24" s="93"/>
      <c r="B24" s="93"/>
      <c r="C24" s="93"/>
      <c r="D24" s="93"/>
      <c r="E24" s="93"/>
      <c r="F24" s="93"/>
      <c r="G24" s="93"/>
      <c r="H24" s="93"/>
    </row>
    <row r="25" spans="1:12" ht="22.5" customHeight="1">
      <c r="A25" s="100" t="s">
        <v>25</v>
      </c>
      <c r="B25" s="100"/>
      <c r="C25" s="100"/>
      <c r="D25" s="100"/>
      <c r="E25" s="100"/>
      <c r="F25" s="100"/>
      <c r="G25" s="100"/>
      <c r="H25" s="100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5" workbookViewId="0">
      <selection activeCell="A11" sqref="A11:B11"/>
    </sheetView>
  </sheetViews>
  <sheetFormatPr baseColWidth="10" defaultRowHeight="15"/>
  <cols>
    <col min="1" max="1" width="35.85546875" style="5" customWidth="1"/>
    <col min="2" max="2" width="21.42578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74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90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39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40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'[1]2022'!$J$275</f>
        <v>1.2706480304955463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'[1]2022'!$T$275</f>
        <v>31.475000000000001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'[1]2022'!$AE$250</f>
        <v>31.400000000000002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2" workbookViewId="0">
      <selection activeCell="A10" sqref="A10:H10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43"/>
      <c r="F4" s="43"/>
      <c r="G4" s="43"/>
      <c r="H4" s="44"/>
    </row>
    <row r="5" spans="1:12" ht="25.5" customHeight="1">
      <c r="A5" s="14" t="s">
        <v>75</v>
      </c>
      <c r="B5" s="15"/>
      <c r="C5" s="16"/>
      <c r="D5" s="12"/>
      <c r="E5" s="43"/>
      <c r="F5" s="43"/>
      <c r="G5" s="43"/>
      <c r="H5" s="44"/>
    </row>
    <row r="6" spans="1:12" ht="25.5" customHeight="1">
      <c r="A6" s="97" t="s">
        <v>1</v>
      </c>
      <c r="B6" s="97"/>
      <c r="C6" s="97"/>
      <c r="D6" s="97"/>
      <c r="E6" s="97"/>
      <c r="F6" s="97"/>
      <c r="G6" s="43"/>
      <c r="H6" s="44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44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44"/>
    </row>
    <row r="9" spans="1:12" ht="30.75" customHeight="1">
      <c r="A9" s="98" t="s">
        <v>88</v>
      </c>
      <c r="B9" s="98"/>
      <c r="C9" s="98"/>
      <c r="D9" s="17"/>
      <c r="E9" s="45"/>
      <c r="F9" s="45"/>
      <c r="G9" s="45"/>
      <c r="H9" s="46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47"/>
      <c r="F11" s="47"/>
      <c r="G11" s="47"/>
      <c r="H11" s="48"/>
      <c r="I11" s="20"/>
    </row>
    <row r="12" spans="1:12" ht="25.5" customHeight="1">
      <c r="A12" s="14" t="s">
        <v>6</v>
      </c>
      <c r="B12" s="15" t="s">
        <v>41</v>
      </c>
      <c r="C12" s="15"/>
      <c r="D12" s="21"/>
      <c r="E12" s="47"/>
      <c r="F12" s="47"/>
      <c r="G12" s="47"/>
      <c r="H12" s="48"/>
      <c r="I12" s="20"/>
    </row>
    <row r="13" spans="1:12" ht="27" customHeight="1">
      <c r="A13" s="94" t="s">
        <v>67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51"/>
      <c r="F14" s="51"/>
      <c r="G14" s="51"/>
      <c r="H14" s="52"/>
      <c r="I14" s="23"/>
    </row>
    <row r="15" spans="1:12" ht="25.5" customHeight="1">
      <c r="A15" s="41"/>
      <c r="B15" s="42"/>
      <c r="C15" s="42"/>
      <c r="D15" s="17"/>
      <c r="E15" s="45"/>
      <c r="F15" s="45"/>
      <c r="G15" s="45"/>
      <c r="H15" s="46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58" t="s">
        <v>14</v>
      </c>
      <c r="F16" s="54"/>
      <c r="G16" s="54"/>
      <c r="H16" s="55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'[1]2022'!$J$276</f>
        <v>1.3861614878132187</v>
      </c>
      <c r="E17" s="91">
        <v>1</v>
      </c>
      <c r="F17" s="56"/>
      <c r="G17" s="56"/>
      <c r="H17" s="57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'[1]2022'!$T$276</f>
        <v>31.275000000000002</v>
      </c>
      <c r="E18" s="91">
        <v>100</v>
      </c>
      <c r="F18" s="56"/>
      <c r="G18" s="56"/>
      <c r="H18" s="57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'[1]2022'!$AE$251</f>
        <v>32.299999999999997</v>
      </c>
      <c r="E19" s="91">
        <v>40</v>
      </c>
      <c r="F19" s="56"/>
      <c r="G19" s="56"/>
      <c r="H19" s="57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  <row r="26" spans="1:12">
      <c r="A26" s="12"/>
      <c r="B26" s="12"/>
      <c r="C26" s="12"/>
      <c r="D26" s="1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2" workbookViewId="0">
      <selection activeCell="A9" sqref="A9:C9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76</v>
      </c>
      <c r="B5" s="15"/>
      <c r="C5" s="16"/>
      <c r="D5" s="12"/>
      <c r="E5" s="12"/>
      <c r="F5" s="12"/>
      <c r="G5" s="12"/>
      <c r="H5" s="13"/>
    </row>
    <row r="6" spans="1:12" ht="25.5" customHeight="1">
      <c r="A6" s="97" t="s">
        <v>1</v>
      </c>
      <c r="B6" s="97"/>
      <c r="C6" s="97"/>
      <c r="D6" s="97"/>
      <c r="E6" s="97"/>
      <c r="F6" s="97"/>
      <c r="G6" s="12"/>
      <c r="H6" s="13"/>
    </row>
    <row r="7" spans="1:12" ht="25.5" customHeight="1">
      <c r="A7" s="97" t="s">
        <v>2</v>
      </c>
      <c r="B7" s="97"/>
      <c r="C7" s="97"/>
      <c r="D7" s="97"/>
      <c r="E7" s="97"/>
      <c r="F7" s="97"/>
      <c r="G7" s="97"/>
      <c r="H7" s="13"/>
    </row>
    <row r="8" spans="1:12" ht="25.5" customHeight="1">
      <c r="A8" s="97" t="s">
        <v>3</v>
      </c>
      <c r="B8" s="97"/>
      <c r="C8" s="97"/>
      <c r="D8" s="97"/>
      <c r="E8" s="97"/>
      <c r="F8" s="97"/>
      <c r="G8" s="97"/>
      <c r="H8" s="13"/>
    </row>
    <row r="9" spans="1:12" ht="30.75" customHeight="1">
      <c r="A9" s="98" t="s">
        <v>91</v>
      </c>
      <c r="B9" s="98"/>
      <c r="C9" s="9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94" t="s">
        <v>4</v>
      </c>
      <c r="B10" s="94"/>
      <c r="C10" s="94"/>
      <c r="D10" s="94"/>
      <c r="E10" s="94"/>
      <c r="F10" s="94"/>
      <c r="G10" s="94"/>
      <c r="H10" s="94"/>
      <c r="I10" s="20"/>
    </row>
    <row r="11" spans="1:12" ht="25.5" customHeight="1">
      <c r="A11" s="97" t="s">
        <v>5</v>
      </c>
      <c r="B11" s="9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42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94" t="s">
        <v>43</v>
      </c>
      <c r="B13" s="94"/>
      <c r="C13" s="94"/>
      <c r="D13" s="94"/>
      <c r="E13" s="94"/>
      <c r="F13" s="94"/>
      <c r="G13" s="94"/>
      <c r="H13" s="9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'[1]2022'!$J$277</f>
        <v>1.5016749451310554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'[1]2022'!$T$277</f>
        <v>32.125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'[1]2022'!$AE$252</f>
        <v>31.25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5"/>
      <c r="B20" s="95"/>
      <c r="C20" s="95"/>
      <c r="D20" s="95"/>
      <c r="E20" s="95"/>
      <c r="F20" s="95"/>
      <c r="G20" s="95"/>
      <c r="H20" s="95"/>
      <c r="I20" s="36"/>
      <c r="J20" s="36"/>
      <c r="K20" s="36"/>
      <c r="L20" s="36"/>
    </row>
    <row r="21" spans="1:12" s="24" customFormat="1" ht="78.2" customHeight="1">
      <c r="A21" s="96" t="s">
        <v>22</v>
      </c>
      <c r="B21" s="96"/>
      <c r="C21" s="96"/>
      <c r="D21" s="96"/>
      <c r="E21" s="96"/>
      <c r="F21" s="96"/>
      <c r="G21" s="96"/>
      <c r="H21" s="96"/>
      <c r="I21" s="36"/>
      <c r="J21" s="36"/>
      <c r="K21" s="36"/>
      <c r="L21" s="36"/>
    </row>
    <row r="22" spans="1:12" s="24" customFormat="1" ht="22.5" customHeight="1">
      <c r="A22" s="99" t="s">
        <v>29</v>
      </c>
      <c r="B22" s="99"/>
      <c r="C22" s="99"/>
      <c r="D22" s="99"/>
      <c r="E22" s="99"/>
      <c r="F22" s="99"/>
      <c r="G22" s="99"/>
      <c r="H22" s="99"/>
      <c r="I22" s="36"/>
      <c r="J22" s="36"/>
      <c r="K22" s="36"/>
      <c r="L22" s="36"/>
    </row>
    <row r="23" spans="1:12" ht="21" customHeight="1">
      <c r="A23" s="99" t="s">
        <v>24</v>
      </c>
      <c r="B23" s="99"/>
      <c r="C23" s="99"/>
      <c r="D23" s="99"/>
      <c r="E23" s="99"/>
      <c r="F23" s="99"/>
      <c r="G23" s="99"/>
      <c r="H23" s="99"/>
    </row>
    <row r="24" spans="1:12" ht="21" customHeight="1">
      <c r="A24" s="99"/>
      <c r="B24" s="99"/>
      <c r="C24" s="99"/>
      <c r="D24" s="99"/>
      <c r="E24" s="99"/>
      <c r="F24" s="99"/>
      <c r="G24" s="99"/>
      <c r="H24" s="99"/>
    </row>
    <row r="25" spans="1:12" ht="22.5" customHeight="1">
      <c r="A25" s="99" t="s">
        <v>25</v>
      </c>
      <c r="B25" s="99"/>
      <c r="C25" s="99"/>
      <c r="D25" s="99"/>
      <c r="E25" s="99"/>
      <c r="F25" s="99"/>
      <c r="G25" s="99"/>
      <c r="H25" s="9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'P1'!Área_de_impresión</vt:lpstr>
      <vt:lpstr>'P10'!Área_de_impresión</vt:lpstr>
      <vt:lpstr>'P11'!Área_de_impresión</vt:lpstr>
      <vt:lpstr>'P12'!Área_de_impresión</vt:lpstr>
      <vt:lpstr>'P13'!Área_de_impresión</vt:lpstr>
      <vt:lpstr>'P14'!Área_de_impresión</vt:lpstr>
      <vt:lpstr>'P15'!Área_de_impresión</vt:lpstr>
      <vt:lpstr>'P16'!Área_de_impresión</vt:lpstr>
      <vt:lpstr>'P17'!Área_de_impresión</vt:lpstr>
      <vt:lpstr>'P18'!Área_de_impresión</vt:lpstr>
      <vt:lpstr>'P19'!Área_de_impresión</vt:lpstr>
      <vt:lpstr>'P2'!Área_de_impresión</vt:lpstr>
      <vt:lpstr>'P20'!Área_de_impresión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'P9'!Área_de_impresión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revision>27</cp:revision>
  <cp:lastPrinted>2021-12-21T17:40:29Z</cp:lastPrinted>
  <dcterms:created xsi:type="dcterms:W3CDTF">2022-07-01T15:47:30Z</dcterms:created>
  <dcterms:modified xsi:type="dcterms:W3CDTF">2022-12-08T21:07:41Z</dcterms:modified>
</cp:coreProperties>
</file>