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shabambaVeronica\Desktop\"/>
    </mc:Choice>
  </mc:AlternateContent>
  <xr:revisionPtr revIDLastSave="0" documentId="8_{0534AD9D-D68A-4BEF-983E-3E99D93BC5DA}" xr6:coauthVersionLast="47" xr6:coauthVersionMax="47" xr10:uidLastSave="{00000000-0000-0000-0000-000000000000}"/>
  <bookViews>
    <workbookView xWindow="-120" yWindow="-120" windowWidth="21840" windowHeight="13140" xr2:uid="{BE7AD827-DB1D-4083-9A2A-163B4BBF0330}"/>
  </bookViews>
  <sheets>
    <sheet name="REDES URBANAS 4" sheetId="1" r:id="rId1"/>
    <sheet name="REDES RURALES 5" sheetId="2" r:id="rId2"/>
  </sheets>
  <externalReferences>
    <externalReference r:id="rId3"/>
  </externalReferences>
  <definedNames>
    <definedName name="_xlnm._FilterDatabase" localSheetId="1" hidden="1">'REDES RURALES 5'!$C$72:$D$111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3" i="2" l="1"/>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E24" i="1"/>
  <c r="C24" i="1"/>
  <c r="B24" i="1"/>
  <c r="E23" i="1"/>
  <c r="C23" i="1"/>
  <c r="B23" i="1"/>
  <c r="F9" i="1"/>
  <c r="B5" i="1"/>
  <c r="B2" i="1"/>
</calcChain>
</file>

<file path=xl/sharedStrings.xml><?xml version="1.0" encoding="utf-8"?>
<sst xmlns="http://schemas.openxmlformats.org/spreadsheetml/2006/main" count="389" uniqueCount="178">
  <si>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</si>
  <si>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</si>
  <si>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</si>
  <si>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</si>
  <si>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</si>
  <si>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</si>
  <si>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</si>
  <si>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</si>
  <si>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</si>
  <si>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</si>
  <si>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2022-12-21; 13h32min
2022-12-22 ;15h47min; 15h28min</t>
  </si>
  <si>
    <t xml:space="preserve">CLIENTE: </t>
  </si>
  <si>
    <t>Ing. Jorge Palma Vallejo - Dirección de Operación y Mantenimiento</t>
  </si>
  <si>
    <t xml:space="preserve">FECHA DE INICIO DE ANÁLISIS:  </t>
  </si>
  <si>
    <t>2022-12-21; 2022-12-22</t>
  </si>
  <si>
    <t xml:space="preserve">TIPO DE MUESTRA: </t>
  </si>
  <si>
    <t>Agua de Consumo</t>
  </si>
  <si>
    <t xml:space="preserve">FECHA DE EMISIÓN DEL INFORME: </t>
  </si>
  <si>
    <t>2022-12-30</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</si>
  <si>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</si>
  <si>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</si>
  <si>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</si>
  <si>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</si>
  <si>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</si>
  <si>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</si>
  <si>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39; 40</t>
  </si>
  <si>
    <t xml:space="preserve">FECHA DE TOMA DE LAS MUESTRAS: </t>
  </si>
  <si>
    <t>Temperatura (°C):</t>
  </si>
  <si>
    <t>22,5; 22,0</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</si>
  <si>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</si>
  <si>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</si>
  <si>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</si>
  <si>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</si>
  <si>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</si>
  <si>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</si>
  <si>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</si>
  <si>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</si>
  <si>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</si>
  <si>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</si>
  <si>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</si>
  <si>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</si>
  <si>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LA FLORESTA</t>
  </si>
  <si>
    <t>PANIMBOZA</t>
  </si>
  <si>
    <t>CURIQUINGUE</t>
  </si>
  <si>
    <t>TILULUM-MIRAFLORES ALTO</t>
  </si>
  <si>
    <t>EL SUEÑO</t>
  </si>
  <si>
    <t>ALUMINIO*</t>
  </si>
  <si>
    <t>&lt;0,075</t>
  </si>
  <si>
    <t>ANTIMONIO *</t>
  </si>
  <si>
    <t>&lt;0,817</t>
  </si>
  <si>
    <t>ARSENICO *</t>
  </si>
  <si>
    <t>CADMIO *</t>
  </si>
  <si>
    <t>&lt;1,8</t>
  </si>
  <si>
    <t>CLORO L. RESIDUAL**</t>
  </si>
  <si>
    <t>COLIFORMES  FECALES *</t>
  </si>
  <si>
    <t>Ausencia</t>
  </si>
  <si>
    <t xml:space="preserve">COLOR   APARENTE </t>
  </si>
  <si>
    <t>&lt; 5</t>
  </si>
  <si>
    <t>FLUORUROS</t>
  </si>
  <si>
    <t>-</t>
  </si>
  <si>
    <t xml:space="preserve">pH </t>
  </si>
  <si>
    <t>TURBIDEZ **</t>
  </si>
  <si>
    <t>OLOR*</t>
  </si>
  <si>
    <t>ACEPTABLE</t>
  </si>
  <si>
    <t>SABOR*</t>
  </si>
  <si>
    <t>Los ensayos marcados con (*) no están incluidos en el alcance de acreditacion del SAE
Los ensayos marcados con (**) son realizados in situ y no están dentro del alcance de acreditación del SAE</t>
  </si>
  <si>
    <t xml:space="preserve">LA MAGDALENA </t>
  </si>
  <si>
    <t>HUACHI CHICO ALTO</t>
  </si>
  <si>
    <t xml:space="preserve">HUACHI CHICO </t>
  </si>
  <si>
    <t>TROYA</t>
  </si>
  <si>
    <t>TILULÚM-MIRAFLORES</t>
  </si>
  <si>
    <t>TILULUM-FICOA</t>
  </si>
  <si>
    <t>EL SUEÑO ZONA ALTA</t>
  </si>
  <si>
    <t>BARIO*</t>
  </si>
  <si>
    <t>BORO *</t>
  </si>
  <si>
    <t>CLORO L. RESIDUAL</t>
  </si>
  <si>
    <t>COBRE *</t>
  </si>
  <si>
    <t xml:space="preserve">COBRE </t>
  </si>
  <si>
    <t>COLOR   APARENTE *</t>
  </si>
  <si>
    <t>CROMO TOTAL *</t>
  </si>
  <si>
    <t>FLUORUROS*</t>
  </si>
  <si>
    <t>MERCURIO *</t>
  </si>
  <si>
    <t>MONOCLORAMINAS*</t>
  </si>
  <si>
    <t>NITRATOS*</t>
  </si>
  <si>
    <t>NITRITOS *</t>
  </si>
  <si>
    <t>NIQUEL*</t>
  </si>
  <si>
    <t>NIQUEL AA *</t>
  </si>
  <si>
    <t xml:space="preserve">NIQUEL </t>
  </si>
  <si>
    <t>pH **</t>
  </si>
  <si>
    <t>PLOMO  AA*</t>
  </si>
  <si>
    <t>PLOMO ION*</t>
  </si>
  <si>
    <t>SELENIO *</t>
  </si>
  <si>
    <t xml:space="preserve">TURBIDEZ </t>
  </si>
  <si>
    <t>Página 5 de 8</t>
  </si>
  <si>
    <t xml:space="preserve">FECHA Y HORA DE LLEGADA AL LABORATORIO:   </t>
  </si>
  <si>
    <t>2022-12-19; 12h53min  
2022-12-20; 13h06min</t>
  </si>
  <si>
    <t xml:space="preserve">FECHA DE INICIO DE ANÁLISIS:   </t>
  </si>
  <si>
    <t>2022-12-19; 2022-12-20</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</si>
  <si>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</si>
  <si>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</si>
  <si>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</si>
  <si>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</si>
  <si>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</si>
  <si>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37; 37</t>
  </si>
  <si>
    <t>22,4; 22,4</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</si>
  <si>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</si>
  <si>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</si>
  <si>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</si>
  <si>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</si>
  <si>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</si>
  <si>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</si>
  <si>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</si>
  <si>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</si>
  <si>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</si>
  <si>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</si>
  <si>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</si>
  <si>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</si>
  <si>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HUACHI GRANDE</t>
  </si>
  <si>
    <t>PILAHUIN CENTRO</t>
  </si>
  <si>
    <t>SAN FRANCISCO</t>
  </si>
  <si>
    <t>LA MAGDALENA ALTO</t>
  </si>
  <si>
    <t>LA JOYA</t>
  </si>
  <si>
    <t>TECHO PROPIO</t>
  </si>
  <si>
    <t>LA CONCEPCION</t>
  </si>
  <si>
    <t>PENINSULA</t>
  </si>
  <si>
    <t>MARTINEZ</t>
  </si>
  <si>
    <t>ATAHUALPA</t>
  </si>
  <si>
    <t>2,3</t>
  </si>
  <si>
    <t>0,85</t>
  </si>
  <si>
    <t>0,80</t>
  </si>
  <si>
    <t>0,71</t>
  </si>
  <si>
    <t>0,76</t>
  </si>
  <si>
    <t>1,10</t>
  </si>
  <si>
    <t>0,81</t>
  </si>
  <si>
    <t>0,62</t>
  </si>
  <si>
    <t>0,95</t>
  </si>
  <si>
    <t>1,09</t>
  </si>
  <si>
    <t>0,25*</t>
  </si>
  <si>
    <t>0,36</t>
  </si>
  <si>
    <t>0,75</t>
  </si>
  <si>
    <t>0,31</t>
  </si>
  <si>
    <t>0,38</t>
  </si>
  <si>
    <t>0,48</t>
  </si>
  <si>
    <t>IZAMBA</t>
  </si>
  <si>
    <t xml:space="preserve">TRES JUANES </t>
  </si>
  <si>
    <t>PIA</t>
  </si>
  <si>
    <t>QUILLAN LOMA</t>
  </si>
  <si>
    <t>CDLA. AEROPUERTO</t>
  </si>
  <si>
    <t>YACUPAMBA</t>
  </si>
  <si>
    <t>MACASTO</t>
  </si>
  <si>
    <t>CARMELITAS</t>
  </si>
  <si>
    <t>PUERTO ARTURO</t>
  </si>
  <si>
    <t>SANTA FE</t>
  </si>
  <si>
    <t>PISQUE LA UNION</t>
  </si>
  <si>
    <t>CDLA. AMAZONAS</t>
  </si>
  <si>
    <t xml:space="preserve">CULAPACHAN </t>
  </si>
  <si>
    <t>CUNCHIBAMBA</t>
  </si>
  <si>
    <t>CUNCHIBAMBA SAN PABLO</t>
  </si>
  <si>
    <t>UNAMUNCHO</t>
  </si>
  <si>
    <t>PONDOA</t>
  </si>
  <si>
    <t>SAN ANTONIO</t>
  </si>
  <si>
    <t>SAN LUCAS</t>
  </si>
  <si>
    <t>CUATRO ESQUINAS</t>
  </si>
  <si>
    <t>SANTA ROSA</t>
  </si>
  <si>
    <t xml:space="preserve">JUAN BENIGNO VELA </t>
  </si>
  <si>
    <t>SAN PEDRO LA FLORIDA</t>
  </si>
  <si>
    <t>AMANECER POPULAR</t>
  </si>
  <si>
    <t>HUACHI LA LIBERTAD</t>
  </si>
  <si>
    <t>MONTALVO</t>
  </si>
  <si>
    <t>LOS LAURELES</t>
  </si>
  <si>
    <t>STA.MARIANITA</t>
  </si>
  <si>
    <t>EL BELEN</t>
  </si>
  <si>
    <t>El CRISTAL</t>
  </si>
  <si>
    <t>LA DOLOROSA</t>
  </si>
  <si>
    <t>TERREMOTO</t>
  </si>
  <si>
    <t>LA UNIVERSAL</t>
  </si>
  <si>
    <t>TIUGUA</t>
  </si>
  <si>
    <t>SAN VICENTE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</si>
</sst>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20" x14ac:knownFonts="1">
    <font>
      <sz val="10"/>
      <name val="Arial"/>
    </font>
    <font>
      <sz val="10"/>
      <name val="Arial"/>
      <family val="2"/>
    </font>
    <font>
      <sz val="10"/>
      <name val="Century Gothic"/>
      <family val="2"/>
    </font>
    <font>
      <b/>
      <sz val="14"/>
      <name val="Century Gothic"/>
      <family val="2"/>
    </font>
    <font>
      <b/>
      <sz val="9"/>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sz val="6"/>
      <name val="Century Gothic"/>
      <family val="2"/>
    </font>
    <font>
      <sz val="8"/>
      <color theme="1"/>
      <name val="Century Gothic"/>
      <family val="2"/>
    </font>
    <font>
      <sz val="8"/>
      <color rgb="FFFF0000"/>
      <name val="Century Gothic"/>
      <family val="2"/>
    </font>
    <font>
      <b/>
      <sz val="8"/>
      <color theme="4" tint="-0.249977111117893"/>
      <name val="Century Gothic"/>
      <family val="2"/>
    </font>
    <font>
      <sz val="9"/>
      <color rgb="FFFF0000"/>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318">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8" fillId="0" borderId="0" xfId="1" applyFont="1" applyAlignment="1" applyProtection="1">
      <alignment horizontal="left" vertical="center" wrapTex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8" fillId="0" borderId="7" xfId="1" applyFont="1" applyBorder="1" applyAlignment="1" applyProtection="1">
      <alignment horizontal="left" vertical="center" wrapText="1"/>
      <protection locked="0"/>
    </xf>
    <xf numFmtId="0" fontId="7" fillId="0" borderId="6" xfId="1" applyFont="1" applyBorder="1" applyAlignment="1">
      <alignment vertical="center" wrapText="1"/>
    </xf>
    <xf numFmtId="0" fontId="9" fillId="2" borderId="0" xfId="1" applyFont="1" applyFill="1" applyAlignment="1">
      <alignment horizontal="center"/>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horizontal="left" vertical="center" wrapText="1"/>
      <protection locked="0"/>
    </xf>
    <xf numFmtId="49" fontId="8" fillId="3" borderId="7" xfId="1" applyNumberFormat="1" applyFont="1" applyFill="1" applyBorder="1" applyAlignment="1" applyProtection="1">
      <alignment horizontal="left" vertical="center" wrapText="1"/>
      <protection locked="0"/>
    </xf>
    <xf numFmtId="49" fontId="2" fillId="3" borderId="7" xfId="1" applyNumberFormat="1" applyFont="1" applyFill="1" applyBorder="1" applyAlignment="1" applyProtection="1">
      <alignment vertical="center" wrapText="1"/>
      <protection locked="0"/>
    </xf>
    <xf numFmtId="0" fontId="7" fillId="0" borderId="0" xfId="1" applyFont="1" applyAlignment="1">
      <alignment vertical="center" wrapText="1"/>
    </xf>
    <xf numFmtId="0" fontId="4" fillId="0" borderId="0" xfId="1" applyFont="1" applyAlignment="1" applyProtection="1">
      <alignment horizontal="left" wrapText="1"/>
      <protection locked="0"/>
    </xf>
    <xf numFmtId="0" fontId="4" fillId="0" borderId="7" xfId="1" applyFont="1" applyBorder="1" applyAlignment="1" applyProtection="1">
      <alignment horizontal="left" wrapText="1"/>
      <protection locked="0"/>
    </xf>
    <xf numFmtId="0" fontId="9" fillId="0" borderId="6" xfId="1" applyFont="1" applyBorder="1" applyAlignment="1">
      <alignment horizontal="center"/>
    </xf>
    <xf numFmtId="0" fontId="7" fillId="0" borderId="0" xfId="1" applyFont="1" applyAlignment="1">
      <alignment horizontal="right" vertical="center" wrapText="1"/>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0" xfId="1" applyFont="1" applyAlignment="1">
      <alignment vertical="center"/>
    </xf>
    <xf numFmtId="0" fontId="7" fillId="3" borderId="21"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7" fillId="3" borderId="25" xfId="1" applyFont="1" applyFill="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10" fillId="0" borderId="1"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1" fontId="10" fillId="0" borderId="29" xfId="1" applyNumberFormat="1" applyFont="1" applyBorder="1" applyAlignment="1">
      <alignment horizontal="center" vertical="center" wrapText="1"/>
    </xf>
    <xf numFmtId="166" fontId="10" fillId="0" borderId="16" xfId="1" applyNumberFormat="1" applyFont="1" applyBorder="1" applyAlignment="1" applyProtection="1">
      <alignment horizontal="center" vertical="center"/>
      <protection locked="0"/>
    </xf>
    <xf numFmtId="166" fontId="10" fillId="0" borderId="30" xfId="0" applyNumberFormat="1" applyFont="1" applyBorder="1" applyAlignment="1" applyProtection="1">
      <alignment horizontal="center" vertical="center"/>
      <protection locked="0"/>
    </xf>
    <xf numFmtId="1" fontId="10" fillId="0" borderId="30" xfId="1" applyNumberFormat="1" applyFont="1" applyBorder="1" applyAlignment="1" applyProtection="1">
      <alignment horizontal="center" vertical="center" wrapText="1"/>
      <protection locked="0"/>
    </xf>
    <xf numFmtId="166" fontId="10" fillId="0" borderId="17" xfId="1" applyNumberFormat="1" applyFont="1" applyBorder="1" applyAlignment="1" applyProtection="1">
      <alignment horizontal="center" vertical="center"/>
      <protection locked="0"/>
    </xf>
    <xf numFmtId="0" fontId="2" fillId="0" borderId="0" xfId="1" applyFont="1" applyAlignment="1">
      <alignment horizontal="center" vertical="center"/>
    </xf>
    <xf numFmtId="0" fontId="2" fillId="0" borderId="21"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31" xfId="1" applyNumberFormat="1" applyFont="1" applyBorder="1" applyAlignment="1">
      <alignment horizontal="center" vertical="center" wrapText="1"/>
    </xf>
    <xf numFmtId="1" fontId="10" fillId="0" borderId="32" xfId="1" applyNumberFormat="1" applyFont="1" applyBorder="1" applyAlignment="1">
      <alignment horizontal="center" vertical="center" wrapText="1"/>
    </xf>
    <xf numFmtId="2" fontId="10" fillId="0" borderId="22" xfId="1" applyNumberFormat="1" applyFont="1" applyBorder="1" applyAlignment="1" applyProtection="1">
      <alignment horizontal="center" vertical="center"/>
      <protection locked="0"/>
    </xf>
    <xf numFmtId="1" fontId="10" fillId="3" borderId="33" xfId="0" applyNumberFormat="1" applyFont="1" applyFill="1" applyBorder="1" applyAlignment="1" applyProtection="1">
      <alignment horizontal="center" vertical="center"/>
      <protection locked="0"/>
    </xf>
    <xf numFmtId="166" fontId="10" fillId="0" borderId="33" xfId="0" applyNumberFormat="1" applyFont="1" applyBorder="1" applyAlignment="1" applyProtection="1">
      <alignment horizontal="center" vertical="center"/>
      <protection locked="0"/>
    </xf>
    <xf numFmtId="166" fontId="10" fillId="0" borderId="23" xfId="1" applyNumberFormat="1" applyFont="1" applyBorder="1" applyAlignment="1" applyProtection="1">
      <alignment horizontal="center" vertical="center" wrapText="1"/>
      <protection locked="0"/>
    </xf>
    <xf numFmtId="166" fontId="2" fillId="3" borderId="0" xfId="1" applyNumberFormat="1" applyFont="1" applyFill="1" applyAlignment="1">
      <alignment horizontal="center" vertical="center"/>
    </xf>
    <xf numFmtId="165" fontId="10" fillId="0" borderId="32" xfId="1" applyNumberFormat="1" applyFont="1" applyBorder="1" applyAlignment="1">
      <alignment horizontal="center" vertical="center" wrapText="1"/>
    </xf>
    <xf numFmtId="166" fontId="10" fillId="0" borderId="22" xfId="1" applyNumberFormat="1" applyFont="1" applyBorder="1" applyAlignment="1">
      <alignment horizontal="center" vertical="center" wrapText="1"/>
    </xf>
    <xf numFmtId="166" fontId="10" fillId="0" borderId="33" xfId="1" applyNumberFormat="1" applyFont="1" applyBorder="1" applyAlignment="1">
      <alignment horizontal="center" vertical="center" wrapText="1"/>
    </xf>
    <xf numFmtId="166" fontId="10" fillId="0" borderId="23" xfId="1" applyNumberFormat="1" applyFont="1" applyBorder="1" applyAlignment="1">
      <alignment horizontal="center" vertical="center" wrapText="1"/>
    </xf>
    <xf numFmtId="2" fontId="11" fillId="0" borderId="0" xfId="0" applyNumberFormat="1" applyFont="1" applyAlignment="1" applyProtection="1">
      <alignment horizontal="center" vertical="center" wrapText="1"/>
      <protection locked="0"/>
    </xf>
    <xf numFmtId="49" fontId="10" fillId="0" borderId="22" xfId="0" applyNumberFormat="1" applyFont="1" applyBorder="1" applyAlignment="1" applyProtection="1">
      <alignment horizontal="center" vertical="center" wrapText="1"/>
      <protection locked="0"/>
    </xf>
    <xf numFmtId="49" fontId="10" fillId="3" borderId="33" xfId="1" applyNumberFormat="1" applyFont="1" applyFill="1" applyBorder="1" applyAlignment="1" applyProtection="1">
      <alignment horizontal="center" vertical="center" wrapText="1"/>
      <protection locked="0"/>
    </xf>
    <xf numFmtId="49" fontId="10" fillId="3" borderId="23" xfId="1" applyNumberFormat="1" applyFont="1" applyFill="1" applyBorder="1" applyAlignment="1" applyProtection="1">
      <alignment horizontal="center" vertical="center" wrapText="1"/>
      <protection locked="0"/>
    </xf>
    <xf numFmtId="0" fontId="2" fillId="3" borderId="21" xfId="1" applyFont="1" applyFill="1" applyBorder="1" applyAlignment="1" applyProtection="1">
      <alignment horizontal="left" vertical="center"/>
      <protection locked="0"/>
    </xf>
    <xf numFmtId="2" fontId="10" fillId="0" borderId="22" xfId="1" applyNumberFormat="1" applyFont="1" applyBorder="1" applyAlignment="1" applyProtection="1">
      <alignment horizontal="center" vertical="center" wrapText="1"/>
      <protection locked="0"/>
    </xf>
    <xf numFmtId="2" fontId="10" fillId="0" borderId="33" xfId="1" applyNumberFormat="1" applyFont="1" applyBorder="1" applyAlignment="1" applyProtection="1">
      <alignment horizontal="center" vertical="center" wrapText="1"/>
      <protection locked="0"/>
    </xf>
    <xf numFmtId="2" fontId="10" fillId="0" borderId="23" xfId="1" applyNumberFormat="1" applyFont="1" applyBorder="1" applyAlignment="1" applyProtection="1">
      <alignment horizontal="center" vertical="center" wrapText="1"/>
      <protection locked="0"/>
    </xf>
    <xf numFmtId="1" fontId="10" fillId="3" borderId="22" xfId="1" applyNumberFormat="1" applyFont="1" applyFill="1" applyBorder="1" applyAlignment="1">
      <alignment horizontal="center" vertical="center" wrapText="1"/>
    </xf>
    <xf numFmtId="1" fontId="10" fillId="3" borderId="31" xfId="1" applyNumberFormat="1" applyFont="1" applyFill="1" applyBorder="1" applyAlignment="1">
      <alignment horizontal="center" vertical="center" wrapText="1"/>
    </xf>
    <xf numFmtId="1" fontId="10" fillId="0" borderId="22" xfId="1" applyNumberFormat="1" applyFont="1" applyBorder="1" applyAlignment="1" applyProtection="1">
      <alignment horizontal="center" vertical="center" wrapText="1"/>
      <protection locked="0"/>
    </xf>
    <xf numFmtId="1" fontId="10" fillId="0" borderId="33" xfId="1" applyNumberFormat="1" applyFont="1" applyBorder="1" applyAlignment="1" applyProtection="1">
      <alignment horizontal="center" vertical="center" wrapText="1"/>
      <protection locked="0"/>
    </xf>
    <xf numFmtId="1" fontId="10" fillId="0" borderId="23" xfId="1" applyNumberFormat="1" applyFont="1" applyBorder="1" applyAlignment="1" applyProtection="1">
      <alignment horizontal="center" vertical="center" wrapText="1"/>
      <protection locked="0"/>
    </xf>
    <xf numFmtId="2" fontId="12" fillId="0" borderId="33" xfId="1" applyNumberFormat="1" applyFont="1" applyBorder="1" applyAlignment="1" applyProtection="1">
      <alignment horizontal="center" vertical="center" wrapText="1"/>
      <protection locked="0"/>
    </xf>
    <xf numFmtId="1" fontId="10" fillId="0" borderId="32" xfId="1" applyNumberFormat="1" applyFont="1" applyBorder="1" applyAlignment="1">
      <alignment horizontal="center" vertical="center" wrapText="1"/>
    </xf>
    <xf numFmtId="1" fontId="10" fillId="0" borderId="34" xfId="1" applyNumberFormat="1" applyFont="1" applyBorder="1" applyAlignment="1">
      <alignment horizontal="center" vertical="center" wrapText="1"/>
    </xf>
    <xf numFmtId="2" fontId="10" fillId="0" borderId="33"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0" fontId="2" fillId="0" borderId="25" xfId="1" applyFont="1" applyBorder="1" applyAlignment="1" applyProtection="1">
      <alignment horizontal="left" vertical="center"/>
      <protection locked="0"/>
    </xf>
    <xf numFmtId="2" fontId="10" fillId="0" borderId="33" xfId="1" applyNumberFormat="1" applyFont="1" applyBorder="1" applyAlignment="1" applyProtection="1">
      <alignment horizontal="center" vertical="center"/>
      <protection locked="0"/>
    </xf>
    <xf numFmtId="2" fontId="10" fillId="0" borderId="23" xfId="1" applyNumberFormat="1" applyFont="1" applyBorder="1" applyAlignment="1" applyProtection="1">
      <alignment horizontal="center" vertical="center"/>
      <protection locked="0"/>
    </xf>
    <xf numFmtId="0" fontId="2" fillId="0" borderId="35" xfId="1" applyFont="1" applyBorder="1" applyAlignment="1" applyProtection="1">
      <alignment horizontal="left" vertical="center" wrapText="1"/>
      <protection locked="0"/>
    </xf>
    <xf numFmtId="1" fontId="10" fillId="0" borderId="35" xfId="1" applyNumberFormat="1" applyFont="1" applyBorder="1" applyAlignment="1">
      <alignment horizontal="center" vertical="center" wrapText="1"/>
    </xf>
    <xf numFmtId="1" fontId="10" fillId="0" borderId="36" xfId="1" applyNumberFormat="1" applyFont="1" applyBorder="1" applyAlignment="1">
      <alignment horizontal="center" vertical="center" wrapText="1"/>
    </xf>
    <xf numFmtId="1" fontId="10" fillId="0" borderId="37" xfId="1" applyNumberFormat="1" applyFont="1" applyBorder="1" applyAlignment="1">
      <alignment horizontal="center" vertical="center" wrapText="1"/>
    </xf>
    <xf numFmtId="1" fontId="10" fillId="0" borderId="38" xfId="1" applyNumberFormat="1" applyFont="1" applyBorder="1" applyAlignment="1">
      <alignment horizontal="center" vertical="center" wrapText="1"/>
    </xf>
    <xf numFmtId="2" fontId="10" fillId="0" borderId="36" xfId="1" applyNumberFormat="1" applyFont="1" applyBorder="1" applyAlignment="1" applyProtection="1">
      <alignment horizontal="center" vertical="center"/>
      <protection locked="0"/>
    </xf>
    <xf numFmtId="2" fontId="10" fillId="0" borderId="39" xfId="1" applyNumberFormat="1" applyFont="1" applyBorder="1" applyAlignment="1" applyProtection="1">
      <alignment horizontal="center" vertical="center"/>
      <protection locked="0"/>
    </xf>
    <xf numFmtId="2" fontId="10" fillId="0" borderId="40" xfId="1" applyNumberFormat="1" applyFont="1" applyBorder="1" applyAlignment="1" applyProtection="1">
      <alignment horizontal="center" vertical="center"/>
      <protection locked="0"/>
    </xf>
    <xf numFmtId="0" fontId="4"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5" xfId="1" applyFont="1" applyBorder="1" applyProtection="1">
      <protection locked="0"/>
    </xf>
    <xf numFmtId="0" fontId="1" fillId="0" borderId="16" xfId="0" applyFont="1" applyBorder="1"/>
    <xf numFmtId="0" fontId="1" fillId="0" borderId="22" xfId="0" applyFont="1" applyBorder="1"/>
    <xf numFmtId="49" fontId="10" fillId="0" borderId="41" xfId="0" applyNumberFormat="1" applyFont="1" applyBorder="1" applyAlignment="1">
      <alignment vertical="center" wrapText="1"/>
    </xf>
    <xf numFmtId="49" fontId="13" fillId="0" borderId="22" xfId="0" applyNumberFormat="1" applyFont="1" applyBorder="1" applyAlignment="1">
      <alignment vertical="center" wrapText="1"/>
    </xf>
    <xf numFmtId="49" fontId="10" fillId="0" borderId="22" xfId="0"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36" xfId="0" applyNumberFormat="1" applyFont="1" applyBorder="1" applyAlignment="1">
      <alignment horizontal="left" vertical="center" wrapText="1"/>
    </xf>
    <xf numFmtId="49" fontId="10" fillId="0" borderId="0" xfId="0" applyNumberFormat="1" applyFont="1" applyAlignment="1">
      <alignment vertical="center" wrapText="1"/>
    </xf>
    <xf numFmtId="0" fontId="2" fillId="2" borderId="4" xfId="1" applyFont="1" applyFill="1" applyBorder="1" applyAlignment="1">
      <alignment horizontal="center"/>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2" fillId="2" borderId="0" xfId="1" applyFont="1" applyFill="1"/>
    <xf numFmtId="0" fontId="5" fillId="0" borderId="0" xfId="1" applyFont="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8" xfId="1" applyFont="1" applyFill="1" applyBorder="1"/>
    <xf numFmtId="0" fontId="6" fillId="4" borderId="9" xfId="1" applyFont="1" applyFill="1" applyBorder="1"/>
    <xf numFmtId="0" fontId="6" fillId="4" borderId="9" xfId="1" applyFont="1" applyFill="1" applyBorder="1" applyAlignment="1">
      <alignment horizontal="center"/>
    </xf>
    <xf numFmtId="0" fontId="6" fillId="4" borderId="10" xfId="1" applyFont="1" applyFill="1" applyBorder="1"/>
    <xf numFmtId="0" fontId="6" fillId="0" borderId="3" xfId="1" applyFont="1" applyBorder="1" applyAlignment="1">
      <alignment horizontal="center"/>
    </xf>
    <xf numFmtId="0" fontId="6" fillId="0" borderId="2" xfId="1" applyFont="1" applyBorder="1" applyAlignment="1">
      <alignment horizont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4" fillId="0" borderId="3" xfId="1" applyFont="1" applyBorder="1" applyAlignment="1">
      <alignment horizontal="left" vertical="center" wrapText="1"/>
    </xf>
    <xf numFmtId="0" fontId="9" fillId="2" borderId="0" xfId="1" applyFont="1" applyFill="1" applyAlignment="1">
      <alignment horizontal="center" vertical="center"/>
    </xf>
    <xf numFmtId="0" fontId="4" fillId="0" borderId="6" xfId="1" applyFont="1" applyBorder="1" applyAlignment="1">
      <alignment vertical="center" wrapText="1"/>
    </xf>
    <xf numFmtId="0" fontId="4" fillId="0" borderId="0" xfId="1" applyFont="1" applyAlignment="1">
      <alignment vertical="center" wrapText="1"/>
    </xf>
    <xf numFmtId="0" fontId="8" fillId="0" borderId="0" xfId="1" applyFont="1" applyAlignment="1" applyProtection="1">
      <alignment vertical="center" wrapText="1"/>
      <protection locked="0"/>
    </xf>
    <xf numFmtId="0" fontId="4" fillId="0" borderId="6" xfId="1" applyFont="1" applyBorder="1" applyAlignment="1">
      <alignment horizontal="left" vertical="center" wrapText="1"/>
    </xf>
    <xf numFmtId="0" fontId="4" fillId="0" borderId="0" xfId="1" applyFont="1" applyAlignment="1">
      <alignment horizontal="left" vertical="center" wrapText="1"/>
    </xf>
    <xf numFmtId="0" fontId="4"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8" fillId="0" borderId="6" xfId="1" applyFont="1" applyBorder="1" applyAlignment="1">
      <alignment vertical="center" wrapText="1"/>
    </xf>
    <xf numFmtId="0" fontId="8" fillId="0" borderId="0" xfId="1" applyFont="1" applyAlignment="1">
      <alignment vertical="center" wrapText="1"/>
    </xf>
    <xf numFmtId="0" fontId="4" fillId="0" borderId="0" xfId="1" applyFont="1" applyAlignment="1">
      <alignment horizontal="center" vertical="top" wrapText="1"/>
    </xf>
    <xf numFmtId="49" fontId="15" fillId="0" borderId="0" xfId="1" applyNumberFormat="1" applyFont="1" applyAlignment="1" applyProtection="1">
      <alignment horizontal="left" vertical="center" wrapText="1"/>
      <protection locked="0"/>
    </xf>
    <xf numFmtId="49" fontId="15" fillId="0" borderId="7" xfId="1" applyNumberFormat="1" applyFont="1" applyBorder="1" applyAlignment="1" applyProtection="1">
      <alignment horizontal="left" vertical="center" wrapText="1"/>
      <protection locked="0"/>
    </xf>
    <xf numFmtId="0" fontId="4"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4" fillId="0" borderId="8" xfId="1" applyFont="1" applyBorder="1" applyAlignment="1">
      <alignment horizontal="left" vertical="top"/>
    </xf>
    <xf numFmtId="0" fontId="4"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6" fillId="0" borderId="0" xfId="1" applyFont="1" applyAlignment="1">
      <alignment horizontal="center" vertical="center" wrapText="1"/>
    </xf>
    <xf numFmtId="0" fontId="7"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wrapText="1"/>
    </xf>
    <xf numFmtId="0" fontId="17" fillId="0" borderId="5" xfId="1" applyFont="1" applyBorder="1" applyAlignment="1">
      <alignment horizontal="center" vertical="center" wrapText="1"/>
    </xf>
    <xf numFmtId="0" fontId="4" fillId="3" borderId="5"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3" borderId="1" xfId="1" applyFont="1" applyFill="1" applyBorder="1" applyAlignment="1">
      <alignment horizontal="center" vertical="center" wrapText="1"/>
    </xf>
    <xf numFmtId="0" fontId="18" fillId="3" borderId="13" xfId="1" applyFont="1" applyFill="1" applyBorder="1" applyAlignment="1">
      <alignment horizontal="center" vertical="center" wrapText="1"/>
    </xf>
    <xf numFmtId="0" fontId="18" fillId="3" borderId="14" xfId="1" applyFont="1" applyFill="1" applyBorder="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 vertical="center" wrapText="1"/>
    </xf>
    <xf numFmtId="0" fontId="16" fillId="3" borderId="15" xfId="1" applyFont="1" applyFill="1" applyBorder="1" applyAlignment="1" applyProtection="1">
      <alignment horizontal="center" vertical="center" wrapText="1"/>
      <protection locked="0"/>
    </xf>
    <xf numFmtId="0" fontId="11" fillId="3" borderId="15" xfId="1" applyFont="1" applyFill="1" applyBorder="1" applyAlignment="1" applyProtection="1">
      <alignment horizontal="center" vertical="center" wrapText="1"/>
      <protection locked="0"/>
    </xf>
    <xf numFmtId="0" fontId="11"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42" xfId="1" applyFont="1" applyFill="1" applyBorder="1" applyAlignment="1" applyProtection="1">
      <alignment horizontal="center" vertical="center" wrapText="1"/>
      <protection locked="0"/>
    </xf>
    <xf numFmtId="0" fontId="10" fillId="3" borderId="25" xfId="1" applyFont="1" applyFill="1" applyBorder="1" applyAlignment="1">
      <alignment horizontal="center" vertical="center" wrapText="1"/>
    </xf>
    <xf numFmtId="0" fontId="10" fillId="3" borderId="25" xfId="1" applyFont="1" applyFill="1" applyBorder="1" applyAlignment="1" applyProtection="1">
      <alignment horizontal="center" vertical="center" wrapText="1"/>
      <protection locked="0"/>
    </xf>
    <xf numFmtId="0" fontId="10" fillId="0" borderId="0" xfId="1" applyFont="1" applyAlignment="1">
      <alignment horizontal="center" vertical="center" wrapText="1"/>
    </xf>
    <xf numFmtId="1" fontId="10" fillId="3" borderId="15" xfId="1" applyNumberFormat="1" applyFont="1" applyFill="1" applyBorder="1" applyAlignment="1" applyProtection="1">
      <alignment horizontal="left" vertical="center" wrapText="1"/>
      <protection locked="0"/>
    </xf>
    <xf numFmtId="1" fontId="10" fillId="3" borderId="43" xfId="1" applyNumberFormat="1" applyFont="1" applyFill="1" applyBorder="1" applyAlignment="1">
      <alignment horizontal="center" vertical="center" wrapText="1"/>
    </xf>
    <xf numFmtId="1" fontId="10" fillId="3" borderId="15" xfId="1" applyNumberFormat="1" applyFont="1" applyFill="1" applyBorder="1" applyAlignment="1">
      <alignment horizontal="center" vertical="center" wrapText="1"/>
    </xf>
    <xf numFmtId="1" fontId="10" fillId="3" borderId="29" xfId="1" applyNumberFormat="1" applyFont="1" applyFill="1" applyBorder="1" applyAlignment="1">
      <alignment horizontal="center" vertical="center" wrapText="1"/>
    </xf>
    <xf numFmtId="49" fontId="10" fillId="3" borderId="16"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wrapText="1"/>
      <protection locked="0"/>
    </xf>
    <xf numFmtId="49" fontId="10" fillId="3" borderId="17"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0" borderId="21" xfId="1" applyNumberFormat="1" applyFont="1" applyBorder="1" applyAlignment="1" applyProtection="1">
      <alignment horizontal="left" vertical="center" wrapText="1"/>
      <protection locked="0"/>
    </xf>
    <xf numFmtId="1" fontId="10" fillId="0" borderId="34" xfId="1" applyNumberFormat="1" applyFont="1" applyBorder="1" applyAlignment="1">
      <alignment horizontal="center" vertical="center" wrapText="1"/>
    </xf>
    <xf numFmtId="166" fontId="10" fillId="0" borderId="22" xfId="1" applyNumberFormat="1" applyFont="1" applyBorder="1" applyAlignment="1">
      <alignment horizontal="center" vertical="center"/>
    </xf>
    <xf numFmtId="166" fontId="10" fillId="0" borderId="33" xfId="1" applyNumberFormat="1" applyFont="1" applyBorder="1" applyAlignment="1" applyProtection="1">
      <alignment horizontal="center" vertical="center" wrapText="1"/>
      <protection locked="0"/>
    </xf>
    <xf numFmtId="2" fontId="10" fillId="0" borderId="33" xfId="1" applyNumberFormat="1" applyFont="1" applyBorder="1" applyAlignment="1">
      <alignment horizontal="center" vertical="center" wrapText="1"/>
    </xf>
    <xf numFmtId="166" fontId="10" fillId="0" borderId="33" xfId="1" applyNumberFormat="1" applyFont="1" applyBorder="1" applyAlignment="1" applyProtection="1">
      <alignment horizontal="center" vertical="center"/>
      <protection locked="0"/>
    </xf>
    <xf numFmtId="1" fontId="10" fillId="3" borderId="21" xfId="1" applyNumberFormat="1" applyFont="1" applyFill="1" applyBorder="1" applyAlignment="1" applyProtection="1">
      <alignment horizontal="left" vertical="center" wrapText="1"/>
      <protection locked="0"/>
    </xf>
    <xf numFmtId="1" fontId="10" fillId="3" borderId="34" xfId="1" applyNumberFormat="1" applyFont="1" applyFill="1" applyBorder="1" applyAlignment="1">
      <alignment horizontal="center" vertical="center" wrapText="1"/>
    </xf>
    <xf numFmtId="1" fontId="10" fillId="3" borderId="21" xfId="1" applyNumberFormat="1" applyFont="1" applyFill="1" applyBorder="1" applyAlignment="1">
      <alignment horizontal="center" vertical="center" wrapText="1"/>
    </xf>
    <xf numFmtId="1" fontId="10" fillId="3" borderId="32" xfId="1" applyNumberFormat="1" applyFont="1" applyFill="1" applyBorder="1" applyAlignment="1">
      <alignment horizontal="center" vertical="center" wrapText="1"/>
    </xf>
    <xf numFmtId="166" fontId="10" fillId="3" borderId="22" xfId="1" applyNumberFormat="1" applyFont="1" applyFill="1" applyBorder="1" applyAlignment="1">
      <alignment horizontal="center" vertical="center" wrapText="1"/>
    </xf>
    <xf numFmtId="1" fontId="10" fillId="3" borderId="33" xfId="1" applyNumberFormat="1" applyFont="1" applyFill="1" applyBorder="1" applyAlignment="1">
      <alignment horizontal="center" vertical="center" wrapText="1"/>
    </xf>
    <xf numFmtId="166" fontId="10" fillId="3" borderId="33" xfId="1" applyNumberFormat="1" applyFont="1" applyFill="1" applyBorder="1" applyAlignment="1">
      <alignment horizontal="center" vertical="center" wrapText="1"/>
    </xf>
    <xf numFmtId="49" fontId="10" fillId="3" borderId="22" xfId="1" applyNumberFormat="1" applyFont="1" applyFill="1" applyBorder="1" applyAlignment="1" applyProtection="1">
      <alignment horizontal="center" vertical="center" wrapText="1"/>
      <protection locked="0"/>
    </xf>
    <xf numFmtId="49" fontId="10" fillId="3" borderId="22" xfId="0" applyNumberFormat="1" applyFont="1" applyFill="1" applyBorder="1" applyAlignment="1" applyProtection="1">
      <alignment horizontal="center" vertical="center" wrapText="1"/>
      <protection locked="0"/>
    </xf>
    <xf numFmtId="49" fontId="10" fillId="3" borderId="33" xfId="0" applyNumberFormat="1" applyFont="1" applyFill="1" applyBorder="1" applyAlignment="1" applyProtection="1">
      <alignment horizontal="center" vertical="center" wrapText="1"/>
      <protection locked="0"/>
    </xf>
    <xf numFmtId="2" fontId="10" fillId="3" borderId="33" xfId="1" applyNumberFormat="1" applyFont="1" applyFill="1" applyBorder="1" applyAlignment="1" applyProtection="1">
      <alignment horizontal="center" vertical="center" wrapText="1"/>
      <protection locked="0"/>
    </xf>
    <xf numFmtId="1" fontId="10" fillId="3" borderId="22" xfId="1" applyNumberFormat="1" applyFont="1" applyFill="1" applyBorder="1" applyAlignment="1" applyProtection="1">
      <alignment horizontal="center" vertical="center" wrapText="1"/>
      <protection locked="0"/>
    </xf>
    <xf numFmtId="1" fontId="10" fillId="3" borderId="33" xfId="1" applyNumberFormat="1" applyFont="1" applyFill="1" applyBorder="1" applyAlignment="1" applyProtection="1">
      <alignment horizontal="center" vertical="center" wrapText="1"/>
      <protection locked="0"/>
    </xf>
    <xf numFmtId="1" fontId="10" fillId="3" borderId="23" xfId="1" applyNumberFormat="1" applyFont="1" applyFill="1" applyBorder="1" applyAlignment="1" applyProtection="1">
      <alignment horizontal="center" vertical="center" wrapText="1"/>
      <protection locked="0"/>
    </xf>
    <xf numFmtId="2" fontId="10" fillId="3" borderId="22" xfId="1" applyNumberFormat="1" applyFont="1" applyFill="1" applyBorder="1" applyAlignment="1" applyProtection="1">
      <alignment horizontal="center" vertical="center" wrapText="1"/>
      <protection locked="0"/>
    </xf>
    <xf numFmtId="2" fontId="10" fillId="3" borderId="23" xfId="1" applyNumberFormat="1" applyFont="1" applyFill="1" applyBorder="1" applyAlignment="1" applyProtection="1">
      <alignment horizontal="center" vertical="center" wrapText="1"/>
      <protection locked="0"/>
    </xf>
    <xf numFmtId="49" fontId="10" fillId="3" borderId="22" xfId="1" applyNumberFormat="1" applyFont="1" applyFill="1" applyBorder="1" applyAlignment="1" applyProtection="1">
      <alignment horizontal="center" vertical="center"/>
      <protection locked="0"/>
    </xf>
    <xf numFmtId="49" fontId="10" fillId="3" borderId="33" xfId="1" applyNumberFormat="1" applyFont="1" applyFill="1" applyBorder="1" applyAlignment="1" applyProtection="1">
      <alignment horizontal="center" vertical="center"/>
      <protection locked="0"/>
    </xf>
    <xf numFmtId="2" fontId="10" fillId="3" borderId="33" xfId="0" applyNumberFormat="1" applyFont="1" applyFill="1" applyBorder="1" applyAlignment="1" applyProtection="1">
      <alignment horizontal="center" vertical="center" wrapText="1"/>
      <protection locked="0"/>
    </xf>
    <xf numFmtId="2" fontId="10" fillId="3" borderId="23" xfId="0" applyNumberFormat="1" applyFont="1" applyFill="1" applyBorder="1" applyAlignment="1" applyProtection="1">
      <alignment horizontal="center" vertical="center" wrapText="1"/>
      <protection locked="0"/>
    </xf>
    <xf numFmtId="49" fontId="10" fillId="3" borderId="23" xfId="1" applyNumberFormat="1" applyFont="1" applyFill="1" applyBorder="1" applyAlignment="1" applyProtection="1">
      <alignment horizontal="center" vertical="center"/>
      <protection locked="0"/>
    </xf>
    <xf numFmtId="1" fontId="10" fillId="3" borderId="35" xfId="1" applyNumberFormat="1" applyFont="1" applyFill="1" applyBorder="1" applyAlignment="1" applyProtection="1">
      <alignment horizontal="left" vertical="center" wrapText="1"/>
      <protection locked="0"/>
    </xf>
    <xf numFmtId="1" fontId="10" fillId="3" borderId="44" xfId="1" applyNumberFormat="1" applyFont="1" applyFill="1" applyBorder="1" applyAlignment="1">
      <alignment horizontal="center" vertical="center" wrapText="1"/>
    </xf>
    <xf numFmtId="1" fontId="10" fillId="3" borderId="35" xfId="1" applyNumberFormat="1" applyFont="1" applyFill="1" applyBorder="1" applyAlignment="1">
      <alignment horizontal="center" vertical="center" wrapText="1"/>
    </xf>
    <xf numFmtId="1" fontId="10" fillId="3" borderId="38" xfId="1" applyNumberFormat="1" applyFont="1" applyFill="1" applyBorder="1" applyAlignment="1">
      <alignment horizontal="center" vertical="center" wrapText="1"/>
    </xf>
    <xf numFmtId="49" fontId="10" fillId="3" borderId="36" xfId="1" applyNumberFormat="1" applyFont="1" applyFill="1" applyBorder="1" applyAlignment="1" applyProtection="1">
      <alignment horizontal="center" vertical="center"/>
      <protection locked="0"/>
    </xf>
    <xf numFmtId="49" fontId="10" fillId="3" borderId="39" xfId="1" applyNumberFormat="1" applyFont="1" applyFill="1" applyBorder="1" applyAlignment="1" applyProtection="1">
      <alignment horizontal="center" vertical="center"/>
      <protection locked="0"/>
    </xf>
    <xf numFmtId="49" fontId="10" fillId="3" borderId="40" xfId="1" applyNumberFormat="1" applyFont="1" applyFill="1" applyBorder="1" applyAlignment="1" applyProtection="1">
      <alignment horizontal="center" vertical="center"/>
      <protection locked="0"/>
    </xf>
    <xf numFmtId="0" fontId="7" fillId="0" borderId="0" xfId="1" applyFont="1" applyAlignment="1">
      <alignment horizontal="left" vertical="center"/>
    </xf>
    <xf numFmtId="0" fontId="10" fillId="0" borderId="45"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19"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19" fillId="0" borderId="21" xfId="1" applyFont="1" applyBorder="1" applyAlignment="1" applyProtection="1">
      <alignment horizontal="left" vertical="center" wrapText="1"/>
      <protection locked="0"/>
    </xf>
    <xf numFmtId="0" fontId="19"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5" xfId="1" applyFont="1" applyBorder="1" applyAlignment="1" applyProtection="1">
      <alignment vertical="center" wrapText="1"/>
      <protection locked="0"/>
    </xf>
    <xf numFmtId="0" fontId="19" fillId="0" borderId="15" xfId="1" applyFont="1" applyBorder="1" applyAlignment="1" applyProtection="1">
      <alignment vertical="center" wrapText="1"/>
      <protection locked="0"/>
    </xf>
    <xf numFmtId="0" fontId="19" fillId="0" borderId="11" xfId="1" applyFont="1" applyBorder="1" applyAlignment="1" applyProtection="1">
      <alignment vertical="center" wrapText="1"/>
      <protection locked="0"/>
    </xf>
    <xf numFmtId="0" fontId="19" fillId="0" borderId="35" xfId="1" applyFont="1" applyBorder="1" applyAlignment="1" applyProtection="1">
      <alignment vertical="center" wrapText="1"/>
      <protection locked="0"/>
    </xf>
    <xf numFmtId="0" fontId="10" fillId="0" borderId="29" xfId="1" applyFont="1" applyBorder="1" applyAlignment="1" applyProtection="1">
      <alignment vertical="center" wrapText="1"/>
      <protection locked="0"/>
    </xf>
    <xf numFmtId="0" fontId="10" fillId="0" borderId="32" xfId="1" applyFont="1" applyBorder="1" applyAlignment="1" applyProtection="1">
      <alignment vertical="center" wrapText="1"/>
      <protection locked="0"/>
    </xf>
    <xf numFmtId="0" fontId="10" fillId="0" borderId="46" xfId="1" applyFont="1" applyBorder="1" applyAlignment="1" applyProtection="1">
      <alignment vertical="center" wrapText="1"/>
      <protection locked="0"/>
    </xf>
  </cellXfs>
  <cellStyles count="2">
    <cellStyle name="Normal" xfId="0" builtinId="0"/>
    <cellStyle name="Normal 2" xfId="1" xr:uid="{ECC9327C-3BA7-468D-9246-9B71350043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C5926C12-269B-4093-AA84-B49C03C95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152CE31B-95EE-4C7B-B921-72578CDCC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4.70\Laboratorio_Casigana\DOCUMENTOS%202022\INFORMES%20RESULTADOS%20INTERNOS\SAP\RG-CC-05-N851-10%20REG.%20INFORME%20MENSUAL%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s>
    <sheetDataSet>
      <sheetData sheetId="0">
        <row r="1">
          <cell r="E1" t="str">
            <v>DICIEMBRE DE 2022</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Methods-3114C</v>
          </cell>
          <cell r="F38" t="str">
            <v>40</v>
          </cell>
        </row>
        <row r="39">
          <cell r="C39" t="str">
            <v>SELENIO *</v>
          </cell>
          <cell r="D39" t="str">
            <v>µg/L</v>
          </cell>
          <cell r="E39" t="str">
            <v>Standard Methods-3114B</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7C692-916B-4FD9-B824-3D0FCE4F7931}">
  <dimension ref="A1:R141"/>
  <sheetViews>
    <sheetView showGridLines="0" tabSelected="1" view="pageLayout" zoomScale="90" zoomScaleNormal="100" zoomScaleSheetLayoutView="85" zoomScalePageLayoutView="90" workbookViewId="0">
      <selection activeCell="J23" sqref="J23"/>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7" width="16.42578125" style="1" customWidth="1"/>
    <col min="8" max="8" width="16.140625" style="1" customWidth="1"/>
    <col min="9"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3" width="16.42578125" style="1" customWidth="1"/>
    <col min="264" max="264" width="16.140625" style="1" customWidth="1"/>
    <col min="265"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19" width="16.42578125" style="1" customWidth="1"/>
    <col min="520" max="520" width="16.140625" style="1" customWidth="1"/>
    <col min="521"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5" width="16.42578125" style="1" customWidth="1"/>
    <col min="776" max="776" width="16.140625" style="1" customWidth="1"/>
    <col min="777"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1" width="16.42578125" style="1" customWidth="1"/>
    <col min="1032" max="1032" width="16.140625" style="1" customWidth="1"/>
    <col min="1033"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87" width="16.42578125" style="1" customWidth="1"/>
    <col min="1288" max="1288" width="16.140625" style="1" customWidth="1"/>
    <col min="1289"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3" width="16.42578125" style="1" customWidth="1"/>
    <col min="1544" max="1544" width="16.140625" style="1" customWidth="1"/>
    <col min="1545"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799" width="16.42578125" style="1" customWidth="1"/>
    <col min="1800" max="1800" width="16.140625" style="1" customWidth="1"/>
    <col min="1801"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5" width="16.42578125" style="1" customWidth="1"/>
    <col min="2056" max="2056" width="16.140625" style="1" customWidth="1"/>
    <col min="2057"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1" width="16.42578125" style="1" customWidth="1"/>
    <col min="2312" max="2312" width="16.140625" style="1" customWidth="1"/>
    <col min="2313"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67" width="16.42578125" style="1" customWidth="1"/>
    <col min="2568" max="2568" width="16.140625" style="1" customWidth="1"/>
    <col min="2569"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3" width="16.42578125" style="1" customWidth="1"/>
    <col min="2824" max="2824" width="16.140625" style="1" customWidth="1"/>
    <col min="2825"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79" width="16.42578125" style="1" customWidth="1"/>
    <col min="3080" max="3080" width="16.140625" style="1" customWidth="1"/>
    <col min="3081"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5" width="16.42578125" style="1" customWidth="1"/>
    <col min="3336" max="3336" width="16.140625" style="1" customWidth="1"/>
    <col min="3337"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1" width="16.42578125" style="1" customWidth="1"/>
    <col min="3592" max="3592" width="16.140625" style="1" customWidth="1"/>
    <col min="3593"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47" width="16.42578125" style="1" customWidth="1"/>
    <col min="3848" max="3848" width="16.140625" style="1" customWidth="1"/>
    <col min="3849"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3" width="16.42578125" style="1" customWidth="1"/>
    <col min="4104" max="4104" width="16.140625" style="1" customWidth="1"/>
    <col min="4105"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59" width="16.42578125" style="1" customWidth="1"/>
    <col min="4360" max="4360" width="16.140625" style="1" customWidth="1"/>
    <col min="4361"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5" width="16.42578125" style="1" customWidth="1"/>
    <col min="4616" max="4616" width="16.140625" style="1" customWidth="1"/>
    <col min="4617"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1" width="16.42578125" style="1" customWidth="1"/>
    <col min="4872" max="4872" width="16.140625" style="1" customWidth="1"/>
    <col min="4873"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27" width="16.42578125" style="1" customWidth="1"/>
    <col min="5128" max="5128" width="16.140625" style="1" customWidth="1"/>
    <col min="5129"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3" width="16.42578125" style="1" customWidth="1"/>
    <col min="5384" max="5384" width="16.140625" style="1" customWidth="1"/>
    <col min="5385"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39" width="16.42578125" style="1" customWidth="1"/>
    <col min="5640" max="5640" width="16.140625" style="1" customWidth="1"/>
    <col min="5641"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5" width="16.42578125" style="1" customWidth="1"/>
    <col min="5896" max="5896" width="16.140625" style="1" customWidth="1"/>
    <col min="5897"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1" width="16.42578125" style="1" customWidth="1"/>
    <col min="6152" max="6152" width="16.140625" style="1" customWidth="1"/>
    <col min="6153"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07" width="16.42578125" style="1" customWidth="1"/>
    <col min="6408" max="6408" width="16.140625" style="1" customWidth="1"/>
    <col min="6409"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3" width="16.42578125" style="1" customWidth="1"/>
    <col min="6664" max="6664" width="16.140625" style="1" customWidth="1"/>
    <col min="6665"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19" width="16.42578125" style="1" customWidth="1"/>
    <col min="6920" max="6920" width="16.140625" style="1" customWidth="1"/>
    <col min="6921"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5" width="16.42578125" style="1" customWidth="1"/>
    <col min="7176" max="7176" width="16.140625" style="1" customWidth="1"/>
    <col min="7177"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1" width="16.42578125" style="1" customWidth="1"/>
    <col min="7432" max="7432" width="16.140625" style="1" customWidth="1"/>
    <col min="7433"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87" width="16.42578125" style="1" customWidth="1"/>
    <col min="7688" max="7688" width="16.140625" style="1" customWidth="1"/>
    <col min="7689"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3" width="16.42578125" style="1" customWidth="1"/>
    <col min="7944" max="7944" width="16.140625" style="1" customWidth="1"/>
    <col min="7945"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199" width="16.42578125" style="1" customWidth="1"/>
    <col min="8200" max="8200" width="16.140625" style="1" customWidth="1"/>
    <col min="8201"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5" width="16.42578125" style="1" customWidth="1"/>
    <col min="8456" max="8456" width="16.140625" style="1" customWidth="1"/>
    <col min="8457"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1" width="16.42578125" style="1" customWidth="1"/>
    <col min="8712" max="8712" width="16.140625" style="1" customWidth="1"/>
    <col min="8713"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67" width="16.42578125" style="1" customWidth="1"/>
    <col min="8968" max="8968" width="16.140625" style="1" customWidth="1"/>
    <col min="8969"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3" width="16.42578125" style="1" customWidth="1"/>
    <col min="9224" max="9224" width="16.140625" style="1" customWidth="1"/>
    <col min="9225"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79" width="16.42578125" style="1" customWidth="1"/>
    <col min="9480" max="9480" width="16.140625" style="1" customWidth="1"/>
    <col min="9481"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5" width="16.42578125" style="1" customWidth="1"/>
    <col min="9736" max="9736" width="16.140625" style="1" customWidth="1"/>
    <col min="9737"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1" width="16.42578125" style="1" customWidth="1"/>
    <col min="9992" max="9992" width="16.140625" style="1" customWidth="1"/>
    <col min="9993"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47" width="16.42578125" style="1" customWidth="1"/>
    <col min="10248" max="10248" width="16.140625" style="1" customWidth="1"/>
    <col min="10249"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3" width="16.42578125" style="1" customWidth="1"/>
    <col min="10504" max="10504" width="16.140625" style="1" customWidth="1"/>
    <col min="10505"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59" width="16.42578125" style="1" customWidth="1"/>
    <col min="10760" max="10760" width="16.140625" style="1" customWidth="1"/>
    <col min="10761"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5" width="16.42578125" style="1" customWidth="1"/>
    <col min="11016" max="11016" width="16.140625" style="1" customWidth="1"/>
    <col min="11017"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1" width="16.42578125" style="1" customWidth="1"/>
    <col min="11272" max="11272" width="16.140625" style="1" customWidth="1"/>
    <col min="11273"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27" width="16.42578125" style="1" customWidth="1"/>
    <col min="11528" max="11528" width="16.140625" style="1" customWidth="1"/>
    <col min="11529"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3" width="16.42578125" style="1" customWidth="1"/>
    <col min="11784" max="11784" width="16.140625" style="1" customWidth="1"/>
    <col min="11785"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39" width="16.42578125" style="1" customWidth="1"/>
    <col min="12040" max="12040" width="16.140625" style="1" customWidth="1"/>
    <col min="12041"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5" width="16.42578125" style="1" customWidth="1"/>
    <col min="12296" max="12296" width="16.140625" style="1" customWidth="1"/>
    <col min="12297"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1" width="16.42578125" style="1" customWidth="1"/>
    <col min="12552" max="12552" width="16.140625" style="1" customWidth="1"/>
    <col min="12553"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07" width="16.42578125" style="1" customWidth="1"/>
    <col min="12808" max="12808" width="16.140625" style="1" customWidth="1"/>
    <col min="12809"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3" width="16.42578125" style="1" customWidth="1"/>
    <col min="13064" max="13064" width="16.140625" style="1" customWidth="1"/>
    <col min="13065"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19" width="16.42578125" style="1" customWidth="1"/>
    <col min="13320" max="13320" width="16.140625" style="1" customWidth="1"/>
    <col min="13321"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5" width="16.42578125" style="1" customWidth="1"/>
    <col min="13576" max="13576" width="16.140625" style="1" customWidth="1"/>
    <col min="13577"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1" width="16.42578125" style="1" customWidth="1"/>
    <col min="13832" max="13832" width="16.140625" style="1" customWidth="1"/>
    <col min="13833"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87" width="16.42578125" style="1" customWidth="1"/>
    <col min="14088" max="14088" width="16.140625" style="1" customWidth="1"/>
    <col min="14089"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3" width="16.42578125" style="1" customWidth="1"/>
    <col min="14344" max="14344" width="16.140625" style="1" customWidth="1"/>
    <col min="14345"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599" width="16.42578125" style="1" customWidth="1"/>
    <col min="14600" max="14600" width="16.140625" style="1" customWidth="1"/>
    <col min="14601"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5" width="16.42578125" style="1" customWidth="1"/>
    <col min="14856" max="14856" width="16.140625" style="1" customWidth="1"/>
    <col min="14857"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1" width="16.42578125" style="1" customWidth="1"/>
    <col min="15112" max="15112" width="16.140625" style="1" customWidth="1"/>
    <col min="15113"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67" width="16.42578125" style="1" customWidth="1"/>
    <col min="15368" max="15368" width="16.140625" style="1" customWidth="1"/>
    <col min="15369"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3" width="16.42578125" style="1" customWidth="1"/>
    <col min="15624" max="15624" width="16.140625" style="1" customWidth="1"/>
    <col min="15625"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79" width="16.42578125" style="1" customWidth="1"/>
    <col min="15880" max="15880" width="16.140625" style="1" customWidth="1"/>
    <col min="15881"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5" width="16.42578125" style="1" customWidth="1"/>
    <col min="16136" max="16136" width="16.140625" style="1" customWidth="1"/>
    <col min="16137"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4" t="str">
        <f>'[1]Redes 1'!B1</f>
        <v>REGISTRO DE INFORME MENSUAL</v>
      </c>
      <c r="C2" s="5"/>
      <c r="D2" s="5"/>
      <c r="E2" s="5"/>
      <c r="F2" s="5"/>
      <c r="G2" s="5"/>
      <c r="H2" s="6"/>
      <c r="I2" s="7" t="s">
        <v>0</v>
      </c>
      <c r="J2" s="8"/>
      <c r="K2" s="9"/>
    </row>
    <row r="3" spans="1:12" ht="13.5" customHeight="1" x14ac:dyDescent="0.25">
      <c r="A3" s="10"/>
      <c r="B3" s="11"/>
      <c r="C3" s="12"/>
      <c r="D3" s="12"/>
      <c r="E3" s="12"/>
      <c r="F3" s="12"/>
      <c r="G3" s="12"/>
      <c r="H3" s="13"/>
      <c r="I3" s="14"/>
      <c r="J3" s="15"/>
      <c r="K3" s="16"/>
    </row>
    <row r="4" spans="1:12" ht="24" customHeight="1" thickBot="1" x14ac:dyDescent="0.3">
      <c r="A4" s="10"/>
      <c r="B4" s="17"/>
      <c r="C4" s="18"/>
      <c r="D4" s="18"/>
      <c r="E4" s="18"/>
      <c r="F4" s="18"/>
      <c r="G4" s="18"/>
      <c r="H4" s="19"/>
      <c r="I4" s="20"/>
      <c r="J4" s="21"/>
      <c r="K4" s="22"/>
    </row>
    <row r="5" spans="1:12" ht="18" customHeight="1" thickBot="1" x14ac:dyDescent="0.3">
      <c r="A5" s="23"/>
      <c r="B5" s="24" t="str">
        <f>'[1]Redes 1'!B3</f>
        <v>RG-GOM-CC-05-N851-10</v>
      </c>
      <c r="C5" s="25"/>
      <c r="D5" s="25"/>
      <c r="E5" s="25"/>
      <c r="F5" s="25"/>
      <c r="G5" s="25"/>
      <c r="H5" s="25"/>
      <c r="I5" s="26" t="s">
        <v>1</v>
      </c>
      <c r="J5" s="27"/>
      <c r="K5" s="28"/>
    </row>
    <row r="6" spans="1:12" ht="6.75" customHeight="1" thickBot="1" x14ac:dyDescent="0.3">
      <c r="A6" s="29"/>
      <c r="B6" s="30"/>
      <c r="C6" s="30"/>
      <c r="D6" s="30"/>
      <c r="E6" s="30"/>
      <c r="F6" s="30"/>
      <c r="G6" s="30"/>
      <c r="H6" s="30"/>
      <c r="I6" s="30"/>
      <c r="J6" s="30"/>
      <c r="K6" s="30"/>
    </row>
    <row r="7" spans="1:12" ht="13.5" customHeight="1" x14ac:dyDescent="0.25">
      <c r="A7" s="31" t="s">
        <v>2</v>
      </c>
      <c r="B7" s="32"/>
      <c r="C7" s="32"/>
      <c r="D7" s="32"/>
      <c r="E7" s="32"/>
      <c r="F7" s="32"/>
      <c r="G7" s="32"/>
      <c r="H7" s="32"/>
      <c r="I7" s="32"/>
      <c r="J7" s="32"/>
      <c r="K7" s="33"/>
    </row>
    <row r="8" spans="1:12" ht="13.5" customHeight="1" x14ac:dyDescent="0.25">
      <c r="A8" s="34" t="s">
        <v>3</v>
      </c>
      <c r="B8" s="35"/>
      <c r="C8" s="35"/>
      <c r="D8" s="35"/>
      <c r="E8" s="35"/>
      <c r="F8" s="35"/>
      <c r="G8" s="35"/>
      <c r="H8" s="35"/>
      <c r="I8" s="35"/>
      <c r="J8" s="35"/>
      <c r="K8" s="36"/>
    </row>
    <row r="9" spans="1:12" ht="14.25" customHeight="1" thickBot="1" x14ac:dyDescent="0.3">
      <c r="A9" s="37"/>
      <c r="B9" s="38" t="s">
        <v>4</v>
      </c>
      <c r="C9" s="38"/>
      <c r="D9" s="38"/>
      <c r="E9" s="38"/>
      <c r="F9" s="39" t="str">
        <f>'[1]POBLACION S'!E1</f>
        <v>DICIEMBRE DE 2022</v>
      </c>
      <c r="G9" s="39"/>
      <c r="H9" s="40"/>
      <c r="I9" s="40"/>
      <c r="J9" s="40"/>
      <c r="K9" s="41"/>
    </row>
    <row r="10" spans="1:12" ht="13.5" customHeight="1" x14ac:dyDescent="0.25">
      <c r="A10" s="42" t="s">
        <v>5</v>
      </c>
      <c r="B10" s="43"/>
      <c r="C10" s="43"/>
      <c r="D10" s="43"/>
      <c r="E10" s="43"/>
      <c r="F10" s="42" t="s">
        <v>6</v>
      </c>
      <c r="G10" s="43"/>
      <c r="H10" s="43"/>
      <c r="I10" s="43"/>
      <c r="J10" s="43"/>
      <c r="K10" s="44"/>
    </row>
    <row r="11" spans="1:12" ht="30" customHeight="1" x14ac:dyDescent="0.25">
      <c r="A11" s="45" t="s">
        <v>7</v>
      </c>
      <c r="B11" s="46"/>
      <c r="C11" s="47" t="s">
        <v>8</v>
      </c>
      <c r="D11" s="47"/>
      <c r="E11" s="47"/>
      <c r="F11" s="48" t="s">
        <v>9</v>
      </c>
      <c r="G11" s="49"/>
      <c r="H11" s="47" t="s">
        <v>10</v>
      </c>
      <c r="I11" s="47"/>
      <c r="J11" s="47"/>
      <c r="K11" s="50"/>
    </row>
    <row r="12" spans="1:12" ht="27.75" customHeight="1" x14ac:dyDescent="0.25">
      <c r="A12" s="51" t="s">
        <v>11</v>
      </c>
      <c r="B12" s="52"/>
      <c r="C12" s="47" t="s">
        <v>12</v>
      </c>
      <c r="D12" s="47"/>
      <c r="E12" s="50"/>
      <c r="F12" s="48" t="s">
        <v>13</v>
      </c>
      <c r="G12" s="49"/>
      <c r="H12" s="53" t="s">
        <v>14</v>
      </c>
      <c r="I12" s="53"/>
      <c r="J12" s="53"/>
      <c r="K12" s="54"/>
    </row>
    <row r="13" spans="1:12" ht="17.25" customHeight="1" x14ac:dyDescent="0.25">
      <c r="A13" s="48" t="s">
        <v>15</v>
      </c>
      <c r="B13" s="49"/>
      <c r="C13" s="47" t="s">
        <v>16</v>
      </c>
      <c r="D13" s="47"/>
      <c r="E13" s="47"/>
      <c r="F13" s="48" t="s">
        <v>17</v>
      </c>
      <c r="G13" s="49"/>
      <c r="H13" s="55" t="s">
        <v>18</v>
      </c>
      <c r="I13" s="55"/>
      <c r="J13" s="55"/>
      <c r="K13" s="56"/>
      <c r="L13" s="57"/>
    </row>
    <row r="14" spans="1:12" ht="21" customHeight="1" x14ac:dyDescent="0.25">
      <c r="A14" s="48" t="s">
        <v>19</v>
      </c>
      <c r="B14" s="49"/>
      <c r="C14" s="47" t="s">
        <v>20</v>
      </c>
      <c r="D14" s="47"/>
      <c r="E14" s="47"/>
      <c r="F14" s="48" t="s">
        <v>21</v>
      </c>
      <c r="G14" s="49"/>
      <c r="H14" s="58"/>
      <c r="I14" s="58"/>
      <c r="J14" s="59"/>
      <c r="K14" s="60"/>
    </row>
    <row r="15" spans="1:12" ht="18.75" customHeight="1" x14ac:dyDescent="0.25">
      <c r="A15" s="48" t="s">
        <v>22</v>
      </c>
      <c r="B15" s="49"/>
      <c r="C15" s="47" t="s">
        <v>23</v>
      </c>
      <c r="D15" s="47"/>
      <c r="E15" s="47"/>
      <c r="F15" s="61"/>
      <c r="G15" s="52"/>
      <c r="H15" s="62" t="s">
        <v>24</v>
      </c>
      <c r="I15" s="62"/>
      <c r="J15" s="63" t="s">
        <v>25</v>
      </c>
      <c r="K15" s="64"/>
    </row>
    <row r="16" spans="1:12" ht="18.75" customHeight="1" x14ac:dyDescent="0.25">
      <c r="A16" s="48" t="s">
        <v>26</v>
      </c>
      <c r="B16" s="49"/>
      <c r="C16" s="53" t="s">
        <v>14</v>
      </c>
      <c r="D16" s="53"/>
      <c r="E16" s="53"/>
      <c r="F16" s="61"/>
      <c r="G16" s="52"/>
      <c r="H16" s="62" t="s">
        <v>27</v>
      </c>
      <c r="I16" s="62"/>
      <c r="J16" s="65" t="s">
        <v>28</v>
      </c>
      <c r="K16" s="64"/>
    </row>
    <row r="17" spans="1:17" ht="18.75" customHeight="1" thickBot="1" x14ac:dyDescent="0.3">
      <c r="A17" s="66" t="s">
        <v>29</v>
      </c>
      <c r="B17" s="67"/>
      <c r="C17" s="68" t="s">
        <v>30</v>
      </c>
      <c r="D17" s="68"/>
      <c r="E17" s="68"/>
      <c r="F17" s="69"/>
      <c r="G17" s="70"/>
      <c r="H17" s="70"/>
      <c r="I17" s="70"/>
      <c r="J17" s="71"/>
      <c r="K17" s="72"/>
    </row>
    <row r="18" spans="1:17" ht="10.5" customHeight="1" thickBot="1" x14ac:dyDescent="0.3">
      <c r="A18" s="73"/>
      <c r="B18" s="73"/>
      <c r="C18" s="74"/>
      <c r="D18" s="74"/>
      <c r="E18" s="74"/>
      <c r="F18" s="75"/>
      <c r="G18" s="76"/>
      <c r="H18" s="76"/>
      <c r="I18" s="76"/>
      <c r="J18" s="2"/>
      <c r="K18" s="2"/>
    </row>
    <row r="19" spans="1:17" s="75" customFormat="1" ht="15" customHeight="1" thickBot="1" x14ac:dyDescent="0.3">
      <c r="A19" s="77" t="s">
        <v>31</v>
      </c>
      <c r="B19" s="78" t="s">
        <v>32</v>
      </c>
      <c r="C19" s="79" t="s">
        <v>33</v>
      </c>
      <c r="D19" s="80"/>
      <c r="E19" s="77" t="s">
        <v>34</v>
      </c>
      <c r="F19" s="81" t="s">
        <v>35</v>
      </c>
      <c r="G19" s="82"/>
      <c r="H19" s="82"/>
      <c r="I19" s="82"/>
      <c r="J19" s="83"/>
      <c r="K19" s="84"/>
    </row>
    <row r="20" spans="1:17" s="75" customFormat="1" ht="27.75" customHeight="1" thickBot="1" x14ac:dyDescent="0.3">
      <c r="A20" s="85"/>
      <c r="B20" s="86"/>
      <c r="C20" s="87"/>
      <c r="D20" s="88"/>
      <c r="E20" s="85"/>
      <c r="F20" s="89" t="s">
        <v>36</v>
      </c>
      <c r="G20" s="89" t="s">
        <v>37</v>
      </c>
      <c r="H20" s="89" t="s">
        <v>38</v>
      </c>
      <c r="I20" s="89" t="s">
        <v>39</v>
      </c>
      <c r="J20" s="89" t="s">
        <v>40</v>
      </c>
      <c r="M20" s="90"/>
      <c r="N20" s="90"/>
      <c r="O20" s="90"/>
      <c r="P20" s="90"/>
      <c r="Q20" s="90"/>
    </row>
    <row r="21" spans="1:17" s="75" customFormat="1" ht="24" customHeight="1" thickBot="1" x14ac:dyDescent="0.3">
      <c r="A21" s="85"/>
      <c r="B21" s="86"/>
      <c r="C21" s="87"/>
      <c r="D21" s="88"/>
      <c r="E21" s="85"/>
      <c r="F21" s="91" t="s">
        <v>41</v>
      </c>
      <c r="G21" s="92" t="s">
        <v>42</v>
      </c>
      <c r="H21" s="92" t="s">
        <v>43</v>
      </c>
      <c r="I21" s="93" t="s">
        <v>44</v>
      </c>
      <c r="J21" s="93" t="s">
        <v>45</v>
      </c>
      <c r="M21" s="94"/>
      <c r="N21" s="94"/>
      <c r="O21" s="94"/>
      <c r="P21" s="94"/>
      <c r="Q21" s="94"/>
    </row>
    <row r="22" spans="1:17" s="75" customFormat="1" ht="16.5" customHeight="1" thickBot="1" x14ac:dyDescent="0.3">
      <c r="A22" s="95"/>
      <c r="B22" s="96"/>
      <c r="C22" s="97"/>
      <c r="D22" s="98"/>
      <c r="E22" s="95"/>
      <c r="F22" s="99">
        <v>22121530</v>
      </c>
      <c r="G22" s="99">
        <v>22121531</v>
      </c>
      <c r="H22" s="99">
        <v>22121539</v>
      </c>
      <c r="I22" s="99">
        <v>22121533</v>
      </c>
      <c r="J22" s="99">
        <v>22121532</v>
      </c>
      <c r="M22" s="94"/>
      <c r="N22" s="94"/>
      <c r="O22" s="94"/>
      <c r="P22" s="94"/>
      <c r="Q22" s="94"/>
    </row>
    <row r="23" spans="1:17" s="109" customFormat="1" ht="22.5" customHeight="1" x14ac:dyDescent="0.2">
      <c r="A23" s="100" t="s">
        <v>46</v>
      </c>
      <c r="B23" s="101" t="str">
        <f>IFERROR(VLOOKUP(A23,[1]Hoja1!$C$5:$F$41,2,FALSE)," ")</f>
        <v>mg/L</v>
      </c>
      <c r="C23" s="102" t="str">
        <f>IFERROR(VLOOKUP(A23,[1]Hoja1!$C$5:$F$41,3,FALSE)," ")</f>
        <v>HACH 8012</v>
      </c>
      <c r="D23" s="103"/>
      <c r="E23" s="104" t="str">
        <f>IFERROR(VLOOKUP(A23,[1]Hoja1!$C$5:$F$41,4,FALSE)," ")</f>
        <v>-</v>
      </c>
      <c r="F23" s="105" t="s">
        <v>47</v>
      </c>
      <c r="G23" s="106" t="s">
        <v>47</v>
      </c>
      <c r="H23" s="106" t="s">
        <v>47</v>
      </c>
      <c r="I23" s="107" t="s">
        <v>47</v>
      </c>
      <c r="J23" s="108" t="s">
        <v>47</v>
      </c>
    </row>
    <row r="24" spans="1:17" s="109" customFormat="1" ht="22.5" customHeight="1" x14ac:dyDescent="0.2">
      <c r="A24" s="110" t="s">
        <v>48</v>
      </c>
      <c r="B24" s="111" t="str">
        <f>IFERROR(VLOOKUP(A24,[1]Hoja1!$C$5:$F$41,2,FALSE)," ")</f>
        <v>µg/L</v>
      </c>
      <c r="C24" s="112" t="str">
        <f>IFERROR(VLOOKUP(A24,[1]Hoja1!$C$5:$F$41,3,FALSE)," ")</f>
        <v>Standard Methods-3114C</v>
      </c>
      <c r="D24" s="113"/>
      <c r="E24" s="114" t="str">
        <f>IFERROR(VLOOKUP(A24,[1]Hoja1!$C$5:$F$41,4,FALSE)," ")</f>
        <v>20</v>
      </c>
      <c r="F24" s="115" t="s">
        <v>49</v>
      </c>
      <c r="G24" s="116" t="s">
        <v>49</v>
      </c>
      <c r="H24" s="117" t="s">
        <v>49</v>
      </c>
      <c r="I24" s="117" t="s">
        <v>49</v>
      </c>
      <c r="J24" s="118" t="s">
        <v>49</v>
      </c>
      <c r="K24" s="119">
        <v>7.18</v>
      </c>
    </row>
    <row r="25" spans="1:17" s="109" customFormat="1" ht="22.5" customHeight="1" x14ac:dyDescent="0.2">
      <c r="A25" s="110" t="s">
        <v>50</v>
      </c>
      <c r="B25" s="111" t="str">
        <f>IFERROR(VLOOKUP(A25,[1]Hoja1!$C$5:$F$41,2,FALSE)," ")</f>
        <v>µg/L</v>
      </c>
      <c r="C25" s="112" t="str">
        <f>IFERROR(VLOOKUP(A25,[1]Hoja1!$C$5:$F$41,3,FALSE)," ")</f>
        <v>Standard Methods-3114C</v>
      </c>
      <c r="D25" s="113"/>
      <c r="E25" s="120">
        <f>IFERROR(VLOOKUP(A25,[1]Hoja1!$C$5:$F$41,4,FALSE)," ")</f>
        <v>10</v>
      </c>
      <c r="F25" s="121">
        <v>4.5910000000000002</v>
      </c>
      <c r="G25" s="122">
        <v>3.5910000000000002</v>
      </c>
      <c r="H25" s="122">
        <v>6.12</v>
      </c>
      <c r="I25" s="122">
        <v>2.7749999999999999</v>
      </c>
      <c r="J25" s="123">
        <v>3.3359999999999999</v>
      </c>
      <c r="L25" s="124"/>
    </row>
    <row r="26" spans="1:17" s="109" customFormat="1" ht="22.5" customHeight="1" x14ac:dyDescent="0.2">
      <c r="A26" s="110" t="s">
        <v>51</v>
      </c>
      <c r="B26" s="111" t="str">
        <f>IFERROR(VLOOKUP(A26,[1]Hoja1!$C$5:$F$41,2,FALSE)," ")</f>
        <v>µg/L</v>
      </c>
      <c r="C26" s="112" t="str">
        <f>IFERROR(VLOOKUP(A26,[1]Hoja1!$C$5:$F$41,3,FALSE)," ")</f>
        <v>HACH 8017</v>
      </c>
      <c r="D26" s="113"/>
      <c r="E26" s="114" t="str">
        <f>IFERROR(VLOOKUP(A26,[1]Hoja1!$C$5:$F$41,4,FALSE)," ")</f>
        <v>3</v>
      </c>
      <c r="F26" s="125" t="s">
        <v>52</v>
      </c>
      <c r="G26" s="126" t="s">
        <v>52</v>
      </c>
      <c r="H26" s="126" t="s">
        <v>52</v>
      </c>
      <c r="I26" s="126" t="s">
        <v>52</v>
      </c>
      <c r="J26" s="127" t="s">
        <v>52</v>
      </c>
    </row>
    <row r="27" spans="1:17" s="109" customFormat="1" ht="22.5" customHeight="1" x14ac:dyDescent="0.2">
      <c r="A27" s="128" t="s">
        <v>53</v>
      </c>
      <c r="B27" s="111" t="str">
        <f>IFERROR(VLOOKUP(A27,[1]Hoja1!$C$5:$F$41,2,FALSE)," ")</f>
        <v>mg/L</v>
      </c>
      <c r="C27" s="112" t="str">
        <f>IFERROR(VLOOKUP(A27,[1]Hoja1!$C$5:$F$41,3,FALSE)," ")</f>
        <v>HACH-8021</v>
      </c>
      <c r="D27" s="113"/>
      <c r="E27" s="114" t="str">
        <f>IFERROR(VLOOKUP(A27,[1]Hoja1!$C$5:$F$41,4,FALSE)," ")</f>
        <v>0,3 a 1,5</v>
      </c>
      <c r="F27" s="129">
        <v>0.97</v>
      </c>
      <c r="G27" s="130">
        <v>0.92</v>
      </c>
      <c r="H27" s="130">
        <v>1.1100000000000001</v>
      </c>
      <c r="I27" s="130">
        <v>0.95</v>
      </c>
      <c r="J27" s="131">
        <v>0.51</v>
      </c>
    </row>
    <row r="28" spans="1:17" s="109" customFormat="1" ht="22.5" customHeight="1" x14ac:dyDescent="0.2">
      <c r="A28" s="110" t="s">
        <v>54</v>
      </c>
      <c r="B28" s="111" t="str">
        <f>IFERROR(VLOOKUP(A28,[1]Hoja1!$C$5:$F$41,2,FALSE)," ")</f>
        <v>ufc/100mL</v>
      </c>
      <c r="C28" s="132" t="str">
        <f>IFERROR(VLOOKUP(A28,[1]Hoja1!$C$5:$F$41,3,FALSE)," ")</f>
        <v>Standard Methods-9222-D</v>
      </c>
      <c r="D28" s="133"/>
      <c r="E28" s="114" t="str">
        <f>IFERROR(VLOOKUP(A28,[1]Hoja1!$C$5:$F$41,4,FALSE)," ")</f>
        <v>Ausencia</v>
      </c>
      <c r="F28" s="134" t="s">
        <v>55</v>
      </c>
      <c r="G28" s="135" t="s">
        <v>55</v>
      </c>
      <c r="H28" s="135" t="s">
        <v>55</v>
      </c>
      <c r="I28" s="135" t="s">
        <v>55</v>
      </c>
      <c r="J28" s="136" t="s">
        <v>55</v>
      </c>
    </row>
    <row r="29" spans="1:17" s="109" customFormat="1" ht="22.5" customHeight="1" x14ac:dyDescent="0.2">
      <c r="A29" s="110" t="s">
        <v>56</v>
      </c>
      <c r="B29" s="111" t="str">
        <f>IFERROR(VLOOKUP(A29,[1]Hoja1!$C$5:$F$41,2,FALSE)," ")</f>
        <v>U Pt-Co</v>
      </c>
      <c r="C29" s="132" t="str">
        <f>IFERROR(VLOOKUP(A29,[1]Hoja1!$C$5:$F$41,3,FALSE)," ")</f>
        <v>HACH 8025</v>
      </c>
      <c r="D29" s="133"/>
      <c r="E29" s="114" t="str">
        <f>IFERROR(VLOOKUP(A29,[1]Hoja1!$C$5:$F$41,4,FALSE)," ")</f>
        <v>15</v>
      </c>
      <c r="F29" s="134" t="s">
        <v>57</v>
      </c>
      <c r="G29" s="135" t="s">
        <v>57</v>
      </c>
      <c r="H29" s="135" t="s">
        <v>57</v>
      </c>
      <c r="I29" s="135" t="s">
        <v>57</v>
      </c>
      <c r="J29" s="136" t="s">
        <v>57</v>
      </c>
    </row>
    <row r="30" spans="1:17" s="109" customFormat="1" ht="22.5" customHeight="1" x14ac:dyDescent="0.2">
      <c r="A30" s="110" t="s">
        <v>58</v>
      </c>
      <c r="B30" s="111" t="str">
        <f>IFERROR(VLOOKUP(A30,[1]Hoja1!$C$5:$F$41,2,FALSE)," ")</f>
        <v>mg/L</v>
      </c>
      <c r="C30" s="132" t="str">
        <f>IFERROR(VLOOKUP(A30,[1]Hoja1!$C$5:$F$41,3,FALSE)," ")</f>
        <v>HACH-8029</v>
      </c>
      <c r="D30" s="133"/>
      <c r="E30" s="114" t="str">
        <f>IFERROR(VLOOKUP(A30,[1]Hoja1!$C$5:$F$41,4,FALSE)," ")</f>
        <v>1,5</v>
      </c>
      <c r="F30" s="134" t="s">
        <v>59</v>
      </c>
      <c r="G30" s="135" t="s">
        <v>59</v>
      </c>
      <c r="H30" s="137">
        <v>1.33</v>
      </c>
      <c r="I30" s="135" t="s">
        <v>59</v>
      </c>
      <c r="J30" s="136" t="s">
        <v>59</v>
      </c>
    </row>
    <row r="31" spans="1:17" s="109" customFormat="1" ht="22.5" customHeight="1" x14ac:dyDescent="0.2">
      <c r="A31" s="110" t="s">
        <v>60</v>
      </c>
      <c r="B31" s="111" t="str">
        <f>IFERROR(VLOOKUP(A31,[1]Hoja1!$C$5:$F$41,2,FALSE)," ")</f>
        <v>U pH</v>
      </c>
      <c r="C31" s="138" t="str">
        <f>IFERROR(VLOOKUP(A31,[1]Hoja1!$C$5:$F$41,3,FALSE)," ")</f>
        <v>Standard Methods-4500H+B</v>
      </c>
      <c r="D31" s="139"/>
      <c r="E31" s="114" t="str">
        <f>IFERROR(VLOOKUP(A31,[1]Hoja1!$C$5:$F$41,4,FALSE)," ")</f>
        <v>6,5 a 8,0</v>
      </c>
      <c r="F31" s="115">
        <v>7.26</v>
      </c>
      <c r="G31" s="140">
        <v>7.62</v>
      </c>
      <c r="H31" s="140">
        <v>7.54</v>
      </c>
      <c r="I31" s="140">
        <v>7.62</v>
      </c>
      <c r="J31" s="141">
        <v>7.42</v>
      </c>
    </row>
    <row r="32" spans="1:17" s="109" customFormat="1" ht="22.5" customHeight="1" x14ac:dyDescent="0.2">
      <c r="A32" s="142" t="s">
        <v>61</v>
      </c>
      <c r="B32" s="111" t="str">
        <f>IFERROR(VLOOKUP(A32,[1]Hoja1!$C$5:$F$41,2,FALSE)," ")</f>
        <v>NTU</v>
      </c>
      <c r="C32" s="138" t="str">
        <f>IFERROR(VLOOKUP(A32,[1]Hoja1!$C$5:$F$41,3,FALSE)," ")</f>
        <v>Standard Methods-2130-B</v>
      </c>
      <c r="D32" s="139"/>
      <c r="E32" s="114" t="str">
        <f>IFERROR(VLOOKUP(A32,[1]Hoja1!$C$5:$F$41,4,FALSE)," ")</f>
        <v>5</v>
      </c>
      <c r="F32" s="115">
        <v>0.99</v>
      </c>
      <c r="G32" s="140">
        <v>0.57999999999999996</v>
      </c>
      <c r="H32" s="140">
        <v>0.52</v>
      </c>
      <c r="I32" s="140">
        <v>0.42</v>
      </c>
      <c r="J32" s="141">
        <v>0.15</v>
      </c>
    </row>
    <row r="33" spans="1:11" s="109" customFormat="1" ht="22.5" customHeight="1" x14ac:dyDescent="0.2">
      <c r="A33" s="142" t="s">
        <v>62</v>
      </c>
      <c r="B33" s="111" t="str">
        <f>IFERROR(VLOOKUP(A33,[1]Hoja1!$C$5:$F$41,2,FALSE)," ")</f>
        <v>-</v>
      </c>
      <c r="C33" s="112" t="str">
        <f>IFERROR(VLOOKUP(A33,[1]Hoja1!$C$5:$F$41,3,FALSE)," ")</f>
        <v>Standard Methods2150-B</v>
      </c>
      <c r="D33" s="113"/>
      <c r="E33" s="114" t="str">
        <f>IFERROR(VLOOKUP(A33,[1]Hoja1!$C$5:$F$41,4,FALSE)," ")</f>
        <v>ACEPTABLE</v>
      </c>
      <c r="F33" s="115" t="s">
        <v>63</v>
      </c>
      <c r="G33" s="143" t="s">
        <v>63</v>
      </c>
      <c r="H33" s="143" t="s">
        <v>63</v>
      </c>
      <c r="I33" s="143" t="s">
        <v>63</v>
      </c>
      <c r="J33" s="144" t="s">
        <v>63</v>
      </c>
    </row>
    <row r="34" spans="1:11" ht="22.5" customHeight="1" thickBot="1" x14ac:dyDescent="0.3">
      <c r="A34" s="145" t="s">
        <v>64</v>
      </c>
      <c r="B34" s="146" t="str">
        <f>IFERROR(VLOOKUP(A34,[1]Hoja1!$C$5:$F$41,2,FALSE)," ")</f>
        <v>-</v>
      </c>
      <c r="C34" s="147" t="str">
        <f>IFERROR(VLOOKUP(A34,[1]Hoja1!$C$5:$F$41,3,FALSE)," ")</f>
        <v>Standard Methods2160-B</v>
      </c>
      <c r="D34" s="148"/>
      <c r="E34" s="149" t="str">
        <f>IFERROR(VLOOKUP(A34,[1]Hoja1!$C$5:$F$41,4,FALSE)," ")</f>
        <v>ACEPTABLE</v>
      </c>
      <c r="F34" s="150" t="s">
        <v>63</v>
      </c>
      <c r="G34" s="151" t="s">
        <v>63</v>
      </c>
      <c r="H34" s="151" t="s">
        <v>63</v>
      </c>
      <c r="I34" s="151" t="s">
        <v>63</v>
      </c>
      <c r="J34" s="152" t="s">
        <v>63</v>
      </c>
      <c r="K34" s="153"/>
    </row>
    <row r="35" spans="1:11" ht="28.5" customHeight="1" x14ac:dyDescent="0.25">
      <c r="A35" s="49" t="s">
        <v>65</v>
      </c>
      <c r="B35" s="49"/>
      <c r="C35" s="49"/>
      <c r="D35" s="49"/>
      <c r="E35" s="49"/>
      <c r="F35" s="49"/>
      <c r="G35" s="49"/>
      <c r="H35" s="49"/>
      <c r="I35" s="49"/>
      <c r="J35" s="49"/>
    </row>
    <row r="92" spans="1:1" ht="14.25" thickBot="1" x14ac:dyDescent="0.3"/>
    <row r="93" spans="1:1" x14ac:dyDescent="0.25">
      <c r="A93" s="154" t="s">
        <v>66</v>
      </c>
    </row>
    <row r="94" spans="1:1" x14ac:dyDescent="0.25">
      <c r="A94" s="155" t="s">
        <v>67</v>
      </c>
    </row>
    <row r="95" spans="1:1" x14ac:dyDescent="0.25">
      <c r="A95" s="155" t="s">
        <v>68</v>
      </c>
    </row>
    <row r="96" spans="1:1" ht="14.25" thickBot="1" x14ac:dyDescent="0.3">
      <c r="A96" s="156" t="s">
        <v>41</v>
      </c>
    </row>
    <row r="97" spans="1:1" x14ac:dyDescent="0.25">
      <c r="A97" s="154" t="s">
        <v>69</v>
      </c>
    </row>
    <row r="98" spans="1:1" x14ac:dyDescent="0.25">
      <c r="A98" s="155" t="s">
        <v>70</v>
      </c>
    </row>
    <row r="99" spans="1:1" x14ac:dyDescent="0.25">
      <c r="A99" s="155" t="s">
        <v>71</v>
      </c>
    </row>
    <row r="100" spans="1:1" ht="14.25" thickBot="1" x14ac:dyDescent="0.3">
      <c r="A100" s="157" t="s">
        <v>44</v>
      </c>
    </row>
    <row r="101" spans="1:1" x14ac:dyDescent="0.25">
      <c r="A101" s="158" t="s">
        <v>45</v>
      </c>
    </row>
    <row r="102" spans="1:1" ht="15" thickBot="1" x14ac:dyDescent="0.35">
      <c r="A102" s="159" t="s">
        <v>72</v>
      </c>
    </row>
    <row r="103" spans="1:1" ht="14.25" thickBot="1" x14ac:dyDescent="0.3"/>
    <row r="104" spans="1:1" x14ac:dyDescent="0.25">
      <c r="A104" s="160" t="s">
        <v>46</v>
      </c>
    </row>
    <row r="105" spans="1:1" x14ac:dyDescent="0.25">
      <c r="A105" s="161" t="s">
        <v>46</v>
      </c>
    </row>
    <row r="106" spans="1:1" x14ac:dyDescent="0.25">
      <c r="A106" s="162" t="s">
        <v>48</v>
      </c>
    </row>
    <row r="107" spans="1:1" x14ac:dyDescent="0.25">
      <c r="A107" s="163" t="s">
        <v>48</v>
      </c>
    </row>
    <row r="108" spans="1:1" x14ac:dyDescent="0.25">
      <c r="A108" s="164" t="s">
        <v>50</v>
      </c>
    </row>
    <row r="109" spans="1:1" x14ac:dyDescent="0.25">
      <c r="A109" s="163" t="s">
        <v>50</v>
      </c>
    </row>
    <row r="110" spans="1:1" x14ac:dyDescent="0.25">
      <c r="A110" s="164" t="s">
        <v>50</v>
      </c>
    </row>
    <row r="111" spans="1:1" x14ac:dyDescent="0.25">
      <c r="A111" s="165" t="s">
        <v>73</v>
      </c>
    </row>
    <row r="112" spans="1:1" x14ac:dyDescent="0.25">
      <c r="A112" s="164" t="s">
        <v>74</v>
      </c>
    </row>
    <row r="113" spans="1:1" x14ac:dyDescent="0.25">
      <c r="A113" s="164" t="s">
        <v>51</v>
      </c>
    </row>
    <row r="114" spans="1:1" x14ac:dyDescent="0.25">
      <c r="A114" s="166" t="s">
        <v>53</v>
      </c>
    </row>
    <row r="115" spans="1:1" x14ac:dyDescent="0.25">
      <c r="A115" s="166" t="s">
        <v>75</v>
      </c>
    </row>
    <row r="116" spans="1:1" x14ac:dyDescent="0.25">
      <c r="A116" s="164" t="s">
        <v>76</v>
      </c>
    </row>
    <row r="117" spans="1:1" x14ac:dyDescent="0.25">
      <c r="A117" s="164" t="s">
        <v>77</v>
      </c>
    </row>
    <row r="118" spans="1:1" x14ac:dyDescent="0.25">
      <c r="A118" s="166" t="s">
        <v>54</v>
      </c>
    </row>
    <row r="119" spans="1:1" x14ac:dyDescent="0.25">
      <c r="A119" s="166" t="s">
        <v>78</v>
      </c>
    </row>
    <row r="120" spans="1:1" x14ac:dyDescent="0.25">
      <c r="A120" s="166" t="s">
        <v>56</v>
      </c>
    </row>
    <row r="121" spans="1:1" x14ac:dyDescent="0.25">
      <c r="A121" s="164" t="s">
        <v>79</v>
      </c>
    </row>
    <row r="122" spans="1:1" x14ac:dyDescent="0.25">
      <c r="A122" s="166" t="s">
        <v>80</v>
      </c>
    </row>
    <row r="123" spans="1:1" x14ac:dyDescent="0.25">
      <c r="A123" s="166" t="s">
        <v>58</v>
      </c>
    </row>
    <row r="124" spans="1:1" x14ac:dyDescent="0.25">
      <c r="A124" s="163" t="s">
        <v>81</v>
      </c>
    </row>
    <row r="125" spans="1:1" x14ac:dyDescent="0.25">
      <c r="A125" s="166" t="s">
        <v>82</v>
      </c>
    </row>
    <row r="126" spans="1:1" x14ac:dyDescent="0.25">
      <c r="A126" s="167" t="s">
        <v>83</v>
      </c>
    </row>
    <row r="127" spans="1:1" x14ac:dyDescent="0.25">
      <c r="A127" s="164" t="s">
        <v>84</v>
      </c>
    </row>
    <row r="128" spans="1:1" x14ac:dyDescent="0.25">
      <c r="A128" s="166" t="s">
        <v>85</v>
      </c>
    </row>
    <row r="129" spans="1:1" x14ac:dyDescent="0.25">
      <c r="A129" s="166" t="s">
        <v>86</v>
      </c>
    </row>
    <row r="130" spans="1:1" x14ac:dyDescent="0.25">
      <c r="A130" s="166" t="s">
        <v>87</v>
      </c>
    </row>
    <row r="131" spans="1:1" x14ac:dyDescent="0.25">
      <c r="A131" s="164" t="s">
        <v>60</v>
      </c>
    </row>
    <row r="132" spans="1:1" x14ac:dyDescent="0.25">
      <c r="A132" s="164" t="s">
        <v>88</v>
      </c>
    </row>
    <row r="133" spans="1:1" x14ac:dyDescent="0.25">
      <c r="A133" s="164" t="s">
        <v>62</v>
      </c>
    </row>
    <row r="134" spans="1:1" x14ac:dyDescent="0.25">
      <c r="A134" s="164" t="s">
        <v>89</v>
      </c>
    </row>
    <row r="135" spans="1:1" x14ac:dyDescent="0.25">
      <c r="A135" s="163" t="s">
        <v>90</v>
      </c>
    </row>
    <row r="136" spans="1:1" x14ac:dyDescent="0.25">
      <c r="A136" s="163" t="s">
        <v>64</v>
      </c>
    </row>
    <row r="137" spans="1:1" x14ac:dyDescent="0.25">
      <c r="A137" s="163" t="s">
        <v>91</v>
      </c>
    </row>
    <row r="138" spans="1:1" x14ac:dyDescent="0.25">
      <c r="A138" s="164" t="s">
        <v>91</v>
      </c>
    </row>
    <row r="139" spans="1:1" x14ac:dyDescent="0.25">
      <c r="A139" s="166" t="s">
        <v>92</v>
      </c>
    </row>
    <row r="140" spans="1:1" ht="14.25" thickBot="1" x14ac:dyDescent="0.3">
      <c r="A140" s="168" t="s">
        <v>61</v>
      </c>
    </row>
    <row r="141" spans="1:1" x14ac:dyDescent="0.25">
      <c r="A141" s="169"/>
    </row>
  </sheetData>
  <sheetProtection insertRows="0" deleteRows="0"/>
  <mergeCells count="51">
    <mergeCell ref="A35:J35"/>
    <mergeCell ref="C29:D29"/>
    <mergeCell ref="C30:D30"/>
    <mergeCell ref="C31:D31"/>
    <mergeCell ref="C32:D32"/>
    <mergeCell ref="C33:D33"/>
    <mergeCell ref="C34:D34"/>
    <mergeCell ref="C23:D23"/>
    <mergeCell ref="C24:D24"/>
    <mergeCell ref="C25:D25"/>
    <mergeCell ref="C26:D26"/>
    <mergeCell ref="C27:D27"/>
    <mergeCell ref="C28:D28"/>
    <mergeCell ref="A16:B16"/>
    <mergeCell ref="C16:E16"/>
    <mergeCell ref="H16:I16"/>
    <mergeCell ref="A17:B17"/>
    <mergeCell ref="C17:E17"/>
    <mergeCell ref="A19:A22"/>
    <mergeCell ref="B19:B22"/>
    <mergeCell ref="C19:D22"/>
    <mergeCell ref="E19:E22"/>
    <mergeCell ref="F19:J19"/>
    <mergeCell ref="A14:B14"/>
    <mergeCell ref="C14:E14"/>
    <mergeCell ref="F14:G14"/>
    <mergeCell ref="A15:B15"/>
    <mergeCell ref="C15:E15"/>
    <mergeCell ref="H15:I15"/>
    <mergeCell ref="C12:E12"/>
    <mergeCell ref="F12:G12"/>
    <mergeCell ref="H12:K12"/>
    <mergeCell ref="A13:B13"/>
    <mergeCell ref="C13:E13"/>
    <mergeCell ref="F13:G13"/>
    <mergeCell ref="H13:K13"/>
    <mergeCell ref="A8:K8"/>
    <mergeCell ref="B9:E9"/>
    <mergeCell ref="F9:G9"/>
    <mergeCell ref="A10:E10"/>
    <mergeCell ref="F10:K10"/>
    <mergeCell ref="A11:B11"/>
    <mergeCell ref="C11:E11"/>
    <mergeCell ref="F11:G11"/>
    <mergeCell ref="H11:K11"/>
    <mergeCell ref="B2:H4"/>
    <mergeCell ref="I2:K4"/>
    <mergeCell ref="B5:H5"/>
    <mergeCell ref="I5:K5"/>
    <mergeCell ref="A6:K6"/>
    <mergeCell ref="A7:K7"/>
  </mergeCells>
  <dataValidations count="6">
    <dataValidation type="list" allowBlank="1" showInputMessage="1" showErrorMessage="1" sqref="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xr:uid="{2F4AF06F-3880-43B8-B52D-D13215C4F883}">
      <formula1>$A$104:$A$141</formula1>
    </dataValidation>
    <dataValidation type="list" allowBlank="1" showInputMessage="1" showErrorMessage="1" sqref="A24:A31 IW24:IW31 SS24:SS31 ACO24:ACO31 AMK24:AMK31 AWG24:AWG31 BGC24:BGC31 BPY24:BPY31 BZU24:BZU31 CJQ24:CJQ31 CTM24:CTM31 DDI24:DDI31 DNE24:DNE31 DXA24:DXA31 EGW24:EGW31 EQS24:EQS31 FAO24:FAO31 FKK24:FKK31 FUG24:FUG31 GEC24:GEC31 GNY24:GNY31 GXU24:GXU31 HHQ24:HHQ31 HRM24:HRM31 IBI24:IBI31 ILE24:ILE31 IVA24:IVA31 JEW24:JEW31 JOS24:JOS31 JYO24:JYO31 KIK24:KIK31 KSG24:KSG31 LCC24:LCC31 LLY24:LLY31 LVU24:LVU31 MFQ24:MFQ31 MPM24:MPM31 MZI24:MZI31 NJE24:NJE31 NTA24:NTA31 OCW24:OCW31 OMS24:OMS31 OWO24:OWO31 PGK24:PGK31 PQG24:PQG31 QAC24:QAC31 QJY24:QJY31 QTU24:QTU31 RDQ24:RDQ31 RNM24:RNM31 RXI24:RXI31 SHE24:SHE31 SRA24:SRA31 TAW24:TAW31 TKS24:TKS31 TUO24:TUO31 UEK24:UEK31 UOG24:UOG31 UYC24:UYC31 VHY24:VHY31 VRU24:VRU31 WBQ24:WBQ31 WLM24:WLM31 WVI24:WVI31 A65560:A65567 IW65560:IW65567 SS65560:SS65567 ACO65560:ACO65567 AMK65560:AMK65567 AWG65560:AWG65567 BGC65560:BGC65567 BPY65560:BPY65567 BZU65560:BZU65567 CJQ65560:CJQ65567 CTM65560:CTM65567 DDI65560:DDI65567 DNE65560:DNE65567 DXA65560:DXA65567 EGW65560:EGW65567 EQS65560:EQS65567 FAO65560:FAO65567 FKK65560:FKK65567 FUG65560:FUG65567 GEC65560:GEC65567 GNY65560:GNY65567 GXU65560:GXU65567 HHQ65560:HHQ65567 HRM65560:HRM65567 IBI65560:IBI65567 ILE65560:ILE65567 IVA65560:IVA65567 JEW65560:JEW65567 JOS65560:JOS65567 JYO65560:JYO65567 KIK65560:KIK65567 KSG65560:KSG65567 LCC65560:LCC65567 LLY65560:LLY65567 LVU65560:LVU65567 MFQ65560:MFQ65567 MPM65560:MPM65567 MZI65560:MZI65567 NJE65560:NJE65567 NTA65560:NTA65567 OCW65560:OCW65567 OMS65560:OMS65567 OWO65560:OWO65567 PGK65560:PGK65567 PQG65560:PQG65567 QAC65560:QAC65567 QJY65560:QJY65567 QTU65560:QTU65567 RDQ65560:RDQ65567 RNM65560:RNM65567 RXI65560:RXI65567 SHE65560:SHE65567 SRA65560:SRA65567 TAW65560:TAW65567 TKS65560:TKS65567 TUO65560:TUO65567 UEK65560:UEK65567 UOG65560:UOG65567 UYC65560:UYC65567 VHY65560:VHY65567 VRU65560:VRU65567 WBQ65560:WBQ65567 WLM65560:WLM65567 WVI65560:WVI65567 A131096:A131103 IW131096:IW131103 SS131096:SS131103 ACO131096:ACO131103 AMK131096:AMK131103 AWG131096:AWG131103 BGC131096:BGC131103 BPY131096:BPY131103 BZU131096:BZU131103 CJQ131096:CJQ131103 CTM131096:CTM131103 DDI131096:DDI131103 DNE131096:DNE131103 DXA131096:DXA131103 EGW131096:EGW131103 EQS131096:EQS131103 FAO131096:FAO131103 FKK131096:FKK131103 FUG131096:FUG131103 GEC131096:GEC131103 GNY131096:GNY131103 GXU131096:GXU131103 HHQ131096:HHQ131103 HRM131096:HRM131103 IBI131096:IBI131103 ILE131096:ILE131103 IVA131096:IVA131103 JEW131096:JEW131103 JOS131096:JOS131103 JYO131096:JYO131103 KIK131096:KIK131103 KSG131096:KSG131103 LCC131096:LCC131103 LLY131096:LLY131103 LVU131096:LVU131103 MFQ131096:MFQ131103 MPM131096:MPM131103 MZI131096:MZI131103 NJE131096:NJE131103 NTA131096:NTA131103 OCW131096:OCW131103 OMS131096:OMS131103 OWO131096:OWO131103 PGK131096:PGK131103 PQG131096:PQG131103 QAC131096:QAC131103 QJY131096:QJY131103 QTU131096:QTU131103 RDQ131096:RDQ131103 RNM131096:RNM131103 RXI131096:RXI131103 SHE131096:SHE131103 SRA131096:SRA131103 TAW131096:TAW131103 TKS131096:TKS131103 TUO131096:TUO131103 UEK131096:UEK131103 UOG131096:UOG131103 UYC131096:UYC131103 VHY131096:VHY131103 VRU131096:VRU131103 WBQ131096:WBQ131103 WLM131096:WLM131103 WVI131096:WVI131103 A196632:A196639 IW196632:IW196639 SS196632:SS196639 ACO196632:ACO196639 AMK196632:AMK196639 AWG196632:AWG196639 BGC196632:BGC196639 BPY196632:BPY196639 BZU196632:BZU196639 CJQ196632:CJQ196639 CTM196632:CTM196639 DDI196632:DDI196639 DNE196632:DNE196639 DXA196632:DXA196639 EGW196632:EGW196639 EQS196632:EQS196639 FAO196632:FAO196639 FKK196632:FKK196639 FUG196632:FUG196639 GEC196632:GEC196639 GNY196632:GNY196639 GXU196632:GXU196639 HHQ196632:HHQ196639 HRM196632:HRM196639 IBI196632:IBI196639 ILE196632:ILE196639 IVA196632:IVA196639 JEW196632:JEW196639 JOS196632:JOS196639 JYO196632:JYO196639 KIK196632:KIK196639 KSG196632:KSG196639 LCC196632:LCC196639 LLY196632:LLY196639 LVU196632:LVU196639 MFQ196632:MFQ196639 MPM196632:MPM196639 MZI196632:MZI196639 NJE196632:NJE196639 NTA196632:NTA196639 OCW196632:OCW196639 OMS196632:OMS196639 OWO196632:OWO196639 PGK196632:PGK196639 PQG196632:PQG196639 QAC196632:QAC196639 QJY196632:QJY196639 QTU196632:QTU196639 RDQ196632:RDQ196639 RNM196632:RNM196639 RXI196632:RXI196639 SHE196632:SHE196639 SRA196632:SRA196639 TAW196632:TAW196639 TKS196632:TKS196639 TUO196632:TUO196639 UEK196632:UEK196639 UOG196632:UOG196639 UYC196632:UYC196639 VHY196632:VHY196639 VRU196632:VRU196639 WBQ196632:WBQ196639 WLM196632:WLM196639 WVI196632:WVI196639 A262168:A262175 IW262168:IW262175 SS262168:SS262175 ACO262168:ACO262175 AMK262168:AMK262175 AWG262168:AWG262175 BGC262168:BGC262175 BPY262168:BPY262175 BZU262168:BZU262175 CJQ262168:CJQ262175 CTM262168:CTM262175 DDI262168:DDI262175 DNE262168:DNE262175 DXA262168:DXA262175 EGW262168:EGW262175 EQS262168:EQS262175 FAO262168:FAO262175 FKK262168:FKK262175 FUG262168:FUG262175 GEC262168:GEC262175 GNY262168:GNY262175 GXU262168:GXU262175 HHQ262168:HHQ262175 HRM262168:HRM262175 IBI262168:IBI262175 ILE262168:ILE262175 IVA262168:IVA262175 JEW262168:JEW262175 JOS262168:JOS262175 JYO262168:JYO262175 KIK262168:KIK262175 KSG262168:KSG262175 LCC262168:LCC262175 LLY262168:LLY262175 LVU262168:LVU262175 MFQ262168:MFQ262175 MPM262168:MPM262175 MZI262168:MZI262175 NJE262168:NJE262175 NTA262168:NTA262175 OCW262168:OCW262175 OMS262168:OMS262175 OWO262168:OWO262175 PGK262168:PGK262175 PQG262168:PQG262175 QAC262168:QAC262175 QJY262168:QJY262175 QTU262168:QTU262175 RDQ262168:RDQ262175 RNM262168:RNM262175 RXI262168:RXI262175 SHE262168:SHE262175 SRA262168:SRA262175 TAW262168:TAW262175 TKS262168:TKS262175 TUO262168:TUO262175 UEK262168:UEK262175 UOG262168:UOG262175 UYC262168:UYC262175 VHY262168:VHY262175 VRU262168:VRU262175 WBQ262168:WBQ262175 WLM262168:WLM262175 WVI262168:WVI262175 A327704:A327711 IW327704:IW327711 SS327704:SS327711 ACO327704:ACO327711 AMK327704:AMK327711 AWG327704:AWG327711 BGC327704:BGC327711 BPY327704:BPY327711 BZU327704:BZU327711 CJQ327704:CJQ327711 CTM327704:CTM327711 DDI327704:DDI327711 DNE327704:DNE327711 DXA327704:DXA327711 EGW327704:EGW327711 EQS327704:EQS327711 FAO327704:FAO327711 FKK327704:FKK327711 FUG327704:FUG327711 GEC327704:GEC327711 GNY327704:GNY327711 GXU327704:GXU327711 HHQ327704:HHQ327711 HRM327704:HRM327711 IBI327704:IBI327711 ILE327704:ILE327711 IVA327704:IVA327711 JEW327704:JEW327711 JOS327704:JOS327711 JYO327704:JYO327711 KIK327704:KIK327711 KSG327704:KSG327711 LCC327704:LCC327711 LLY327704:LLY327711 LVU327704:LVU327711 MFQ327704:MFQ327711 MPM327704:MPM327711 MZI327704:MZI327711 NJE327704:NJE327711 NTA327704:NTA327711 OCW327704:OCW327711 OMS327704:OMS327711 OWO327704:OWO327711 PGK327704:PGK327711 PQG327704:PQG327711 QAC327704:QAC327711 QJY327704:QJY327711 QTU327704:QTU327711 RDQ327704:RDQ327711 RNM327704:RNM327711 RXI327704:RXI327711 SHE327704:SHE327711 SRA327704:SRA327711 TAW327704:TAW327711 TKS327704:TKS327711 TUO327704:TUO327711 UEK327704:UEK327711 UOG327704:UOG327711 UYC327704:UYC327711 VHY327704:VHY327711 VRU327704:VRU327711 WBQ327704:WBQ327711 WLM327704:WLM327711 WVI327704:WVI327711 A393240:A393247 IW393240:IW393247 SS393240:SS393247 ACO393240:ACO393247 AMK393240:AMK393247 AWG393240:AWG393247 BGC393240:BGC393247 BPY393240:BPY393247 BZU393240:BZU393247 CJQ393240:CJQ393247 CTM393240:CTM393247 DDI393240:DDI393247 DNE393240:DNE393247 DXA393240:DXA393247 EGW393240:EGW393247 EQS393240:EQS393247 FAO393240:FAO393247 FKK393240:FKK393247 FUG393240:FUG393247 GEC393240:GEC393247 GNY393240:GNY393247 GXU393240:GXU393247 HHQ393240:HHQ393247 HRM393240:HRM393247 IBI393240:IBI393247 ILE393240:ILE393247 IVA393240:IVA393247 JEW393240:JEW393247 JOS393240:JOS393247 JYO393240:JYO393247 KIK393240:KIK393247 KSG393240:KSG393247 LCC393240:LCC393247 LLY393240:LLY393247 LVU393240:LVU393247 MFQ393240:MFQ393247 MPM393240:MPM393247 MZI393240:MZI393247 NJE393240:NJE393247 NTA393240:NTA393247 OCW393240:OCW393247 OMS393240:OMS393247 OWO393240:OWO393247 PGK393240:PGK393247 PQG393240:PQG393247 QAC393240:QAC393247 QJY393240:QJY393247 QTU393240:QTU393247 RDQ393240:RDQ393247 RNM393240:RNM393247 RXI393240:RXI393247 SHE393240:SHE393247 SRA393240:SRA393247 TAW393240:TAW393247 TKS393240:TKS393247 TUO393240:TUO393247 UEK393240:UEK393247 UOG393240:UOG393247 UYC393240:UYC393247 VHY393240:VHY393247 VRU393240:VRU393247 WBQ393240:WBQ393247 WLM393240:WLM393247 WVI393240:WVI393247 A458776:A458783 IW458776:IW458783 SS458776:SS458783 ACO458776:ACO458783 AMK458776:AMK458783 AWG458776:AWG458783 BGC458776:BGC458783 BPY458776:BPY458783 BZU458776:BZU458783 CJQ458776:CJQ458783 CTM458776:CTM458783 DDI458776:DDI458783 DNE458776:DNE458783 DXA458776:DXA458783 EGW458776:EGW458783 EQS458776:EQS458783 FAO458776:FAO458783 FKK458776:FKK458783 FUG458776:FUG458783 GEC458776:GEC458783 GNY458776:GNY458783 GXU458776:GXU458783 HHQ458776:HHQ458783 HRM458776:HRM458783 IBI458776:IBI458783 ILE458776:ILE458783 IVA458776:IVA458783 JEW458776:JEW458783 JOS458776:JOS458783 JYO458776:JYO458783 KIK458776:KIK458783 KSG458776:KSG458783 LCC458776:LCC458783 LLY458776:LLY458783 LVU458776:LVU458783 MFQ458776:MFQ458783 MPM458776:MPM458783 MZI458776:MZI458783 NJE458776:NJE458783 NTA458776:NTA458783 OCW458776:OCW458783 OMS458776:OMS458783 OWO458776:OWO458783 PGK458776:PGK458783 PQG458776:PQG458783 QAC458776:QAC458783 QJY458776:QJY458783 QTU458776:QTU458783 RDQ458776:RDQ458783 RNM458776:RNM458783 RXI458776:RXI458783 SHE458776:SHE458783 SRA458776:SRA458783 TAW458776:TAW458783 TKS458776:TKS458783 TUO458776:TUO458783 UEK458776:UEK458783 UOG458776:UOG458783 UYC458776:UYC458783 VHY458776:VHY458783 VRU458776:VRU458783 WBQ458776:WBQ458783 WLM458776:WLM458783 WVI458776:WVI458783 A524312:A524319 IW524312:IW524319 SS524312:SS524319 ACO524312:ACO524319 AMK524312:AMK524319 AWG524312:AWG524319 BGC524312:BGC524319 BPY524312:BPY524319 BZU524312:BZU524319 CJQ524312:CJQ524319 CTM524312:CTM524319 DDI524312:DDI524319 DNE524312:DNE524319 DXA524312:DXA524319 EGW524312:EGW524319 EQS524312:EQS524319 FAO524312:FAO524319 FKK524312:FKK524319 FUG524312:FUG524319 GEC524312:GEC524319 GNY524312:GNY524319 GXU524312:GXU524319 HHQ524312:HHQ524319 HRM524312:HRM524319 IBI524312:IBI524319 ILE524312:ILE524319 IVA524312:IVA524319 JEW524312:JEW524319 JOS524312:JOS524319 JYO524312:JYO524319 KIK524312:KIK524319 KSG524312:KSG524319 LCC524312:LCC524319 LLY524312:LLY524319 LVU524312:LVU524319 MFQ524312:MFQ524319 MPM524312:MPM524319 MZI524312:MZI524319 NJE524312:NJE524319 NTA524312:NTA524319 OCW524312:OCW524319 OMS524312:OMS524319 OWO524312:OWO524319 PGK524312:PGK524319 PQG524312:PQG524319 QAC524312:QAC524319 QJY524312:QJY524319 QTU524312:QTU524319 RDQ524312:RDQ524319 RNM524312:RNM524319 RXI524312:RXI524319 SHE524312:SHE524319 SRA524312:SRA524319 TAW524312:TAW524319 TKS524312:TKS524319 TUO524312:TUO524319 UEK524312:UEK524319 UOG524312:UOG524319 UYC524312:UYC524319 VHY524312:VHY524319 VRU524312:VRU524319 WBQ524312:WBQ524319 WLM524312:WLM524319 WVI524312:WVI524319 A589848:A589855 IW589848:IW589855 SS589848:SS589855 ACO589848:ACO589855 AMK589848:AMK589855 AWG589848:AWG589855 BGC589848:BGC589855 BPY589848:BPY589855 BZU589848:BZU589855 CJQ589848:CJQ589855 CTM589848:CTM589855 DDI589848:DDI589855 DNE589848:DNE589855 DXA589848:DXA589855 EGW589848:EGW589855 EQS589848:EQS589855 FAO589848:FAO589855 FKK589848:FKK589855 FUG589848:FUG589855 GEC589848:GEC589855 GNY589848:GNY589855 GXU589848:GXU589855 HHQ589848:HHQ589855 HRM589848:HRM589855 IBI589848:IBI589855 ILE589848:ILE589855 IVA589848:IVA589855 JEW589848:JEW589855 JOS589848:JOS589855 JYO589848:JYO589855 KIK589848:KIK589855 KSG589848:KSG589855 LCC589848:LCC589855 LLY589848:LLY589855 LVU589848:LVU589855 MFQ589848:MFQ589855 MPM589848:MPM589855 MZI589848:MZI589855 NJE589848:NJE589855 NTA589848:NTA589855 OCW589848:OCW589855 OMS589848:OMS589855 OWO589848:OWO589855 PGK589848:PGK589855 PQG589848:PQG589855 QAC589848:QAC589855 QJY589848:QJY589855 QTU589848:QTU589855 RDQ589848:RDQ589855 RNM589848:RNM589855 RXI589848:RXI589855 SHE589848:SHE589855 SRA589848:SRA589855 TAW589848:TAW589855 TKS589848:TKS589855 TUO589848:TUO589855 UEK589848:UEK589855 UOG589848:UOG589855 UYC589848:UYC589855 VHY589848:VHY589855 VRU589848:VRU589855 WBQ589848:WBQ589855 WLM589848:WLM589855 WVI589848:WVI589855 A655384:A655391 IW655384:IW655391 SS655384:SS655391 ACO655384:ACO655391 AMK655384:AMK655391 AWG655384:AWG655391 BGC655384:BGC655391 BPY655384:BPY655391 BZU655384:BZU655391 CJQ655384:CJQ655391 CTM655384:CTM655391 DDI655384:DDI655391 DNE655384:DNE655391 DXA655384:DXA655391 EGW655384:EGW655391 EQS655384:EQS655391 FAO655384:FAO655391 FKK655384:FKK655391 FUG655384:FUG655391 GEC655384:GEC655391 GNY655384:GNY655391 GXU655384:GXU655391 HHQ655384:HHQ655391 HRM655384:HRM655391 IBI655384:IBI655391 ILE655384:ILE655391 IVA655384:IVA655391 JEW655384:JEW655391 JOS655384:JOS655391 JYO655384:JYO655391 KIK655384:KIK655391 KSG655384:KSG655391 LCC655384:LCC655391 LLY655384:LLY655391 LVU655384:LVU655391 MFQ655384:MFQ655391 MPM655384:MPM655391 MZI655384:MZI655391 NJE655384:NJE655391 NTA655384:NTA655391 OCW655384:OCW655391 OMS655384:OMS655391 OWO655384:OWO655391 PGK655384:PGK655391 PQG655384:PQG655391 QAC655384:QAC655391 QJY655384:QJY655391 QTU655384:QTU655391 RDQ655384:RDQ655391 RNM655384:RNM655391 RXI655384:RXI655391 SHE655384:SHE655391 SRA655384:SRA655391 TAW655384:TAW655391 TKS655384:TKS655391 TUO655384:TUO655391 UEK655384:UEK655391 UOG655384:UOG655391 UYC655384:UYC655391 VHY655384:VHY655391 VRU655384:VRU655391 WBQ655384:WBQ655391 WLM655384:WLM655391 WVI655384:WVI655391 A720920:A720927 IW720920:IW720927 SS720920:SS720927 ACO720920:ACO720927 AMK720920:AMK720927 AWG720920:AWG720927 BGC720920:BGC720927 BPY720920:BPY720927 BZU720920:BZU720927 CJQ720920:CJQ720927 CTM720920:CTM720927 DDI720920:DDI720927 DNE720920:DNE720927 DXA720920:DXA720927 EGW720920:EGW720927 EQS720920:EQS720927 FAO720920:FAO720927 FKK720920:FKK720927 FUG720920:FUG720927 GEC720920:GEC720927 GNY720920:GNY720927 GXU720920:GXU720927 HHQ720920:HHQ720927 HRM720920:HRM720927 IBI720920:IBI720927 ILE720920:ILE720927 IVA720920:IVA720927 JEW720920:JEW720927 JOS720920:JOS720927 JYO720920:JYO720927 KIK720920:KIK720927 KSG720920:KSG720927 LCC720920:LCC720927 LLY720920:LLY720927 LVU720920:LVU720927 MFQ720920:MFQ720927 MPM720920:MPM720927 MZI720920:MZI720927 NJE720920:NJE720927 NTA720920:NTA720927 OCW720920:OCW720927 OMS720920:OMS720927 OWO720920:OWO720927 PGK720920:PGK720927 PQG720920:PQG720927 QAC720920:QAC720927 QJY720920:QJY720927 QTU720920:QTU720927 RDQ720920:RDQ720927 RNM720920:RNM720927 RXI720920:RXI720927 SHE720920:SHE720927 SRA720920:SRA720927 TAW720920:TAW720927 TKS720920:TKS720927 TUO720920:TUO720927 UEK720920:UEK720927 UOG720920:UOG720927 UYC720920:UYC720927 VHY720920:VHY720927 VRU720920:VRU720927 WBQ720920:WBQ720927 WLM720920:WLM720927 WVI720920:WVI720927 A786456:A786463 IW786456:IW786463 SS786456:SS786463 ACO786456:ACO786463 AMK786456:AMK786463 AWG786456:AWG786463 BGC786456:BGC786463 BPY786456:BPY786463 BZU786456:BZU786463 CJQ786456:CJQ786463 CTM786456:CTM786463 DDI786456:DDI786463 DNE786456:DNE786463 DXA786456:DXA786463 EGW786456:EGW786463 EQS786456:EQS786463 FAO786456:FAO786463 FKK786456:FKK786463 FUG786456:FUG786463 GEC786456:GEC786463 GNY786456:GNY786463 GXU786456:GXU786463 HHQ786456:HHQ786463 HRM786456:HRM786463 IBI786456:IBI786463 ILE786456:ILE786463 IVA786456:IVA786463 JEW786456:JEW786463 JOS786456:JOS786463 JYO786456:JYO786463 KIK786456:KIK786463 KSG786456:KSG786463 LCC786456:LCC786463 LLY786456:LLY786463 LVU786456:LVU786463 MFQ786456:MFQ786463 MPM786456:MPM786463 MZI786456:MZI786463 NJE786456:NJE786463 NTA786456:NTA786463 OCW786456:OCW786463 OMS786456:OMS786463 OWO786456:OWO786463 PGK786456:PGK786463 PQG786456:PQG786463 QAC786456:QAC786463 QJY786456:QJY786463 QTU786456:QTU786463 RDQ786456:RDQ786463 RNM786456:RNM786463 RXI786456:RXI786463 SHE786456:SHE786463 SRA786456:SRA786463 TAW786456:TAW786463 TKS786456:TKS786463 TUO786456:TUO786463 UEK786456:UEK786463 UOG786456:UOG786463 UYC786456:UYC786463 VHY786456:VHY786463 VRU786456:VRU786463 WBQ786456:WBQ786463 WLM786456:WLM786463 WVI786456:WVI786463 A851992:A851999 IW851992:IW851999 SS851992:SS851999 ACO851992:ACO851999 AMK851992:AMK851999 AWG851992:AWG851999 BGC851992:BGC851999 BPY851992:BPY851999 BZU851992:BZU851999 CJQ851992:CJQ851999 CTM851992:CTM851999 DDI851992:DDI851999 DNE851992:DNE851999 DXA851992:DXA851999 EGW851992:EGW851999 EQS851992:EQS851999 FAO851992:FAO851999 FKK851992:FKK851999 FUG851992:FUG851999 GEC851992:GEC851999 GNY851992:GNY851999 GXU851992:GXU851999 HHQ851992:HHQ851999 HRM851992:HRM851999 IBI851992:IBI851999 ILE851992:ILE851999 IVA851992:IVA851999 JEW851992:JEW851999 JOS851992:JOS851999 JYO851992:JYO851999 KIK851992:KIK851999 KSG851992:KSG851999 LCC851992:LCC851999 LLY851992:LLY851999 LVU851992:LVU851999 MFQ851992:MFQ851999 MPM851992:MPM851999 MZI851992:MZI851999 NJE851992:NJE851999 NTA851992:NTA851999 OCW851992:OCW851999 OMS851992:OMS851999 OWO851992:OWO851999 PGK851992:PGK851999 PQG851992:PQG851999 QAC851992:QAC851999 QJY851992:QJY851999 QTU851992:QTU851999 RDQ851992:RDQ851999 RNM851992:RNM851999 RXI851992:RXI851999 SHE851992:SHE851999 SRA851992:SRA851999 TAW851992:TAW851999 TKS851992:TKS851999 TUO851992:TUO851999 UEK851992:UEK851999 UOG851992:UOG851999 UYC851992:UYC851999 VHY851992:VHY851999 VRU851992:VRU851999 WBQ851992:WBQ851999 WLM851992:WLM851999 WVI851992:WVI851999 A917528:A917535 IW917528:IW917535 SS917528:SS917535 ACO917528:ACO917535 AMK917528:AMK917535 AWG917528:AWG917535 BGC917528:BGC917535 BPY917528:BPY917535 BZU917528:BZU917535 CJQ917528:CJQ917535 CTM917528:CTM917535 DDI917528:DDI917535 DNE917528:DNE917535 DXA917528:DXA917535 EGW917528:EGW917535 EQS917528:EQS917535 FAO917528:FAO917535 FKK917528:FKK917535 FUG917528:FUG917535 GEC917528:GEC917535 GNY917528:GNY917535 GXU917528:GXU917535 HHQ917528:HHQ917535 HRM917528:HRM917535 IBI917528:IBI917535 ILE917528:ILE917535 IVA917528:IVA917535 JEW917528:JEW917535 JOS917528:JOS917535 JYO917528:JYO917535 KIK917528:KIK917535 KSG917528:KSG917535 LCC917528:LCC917535 LLY917528:LLY917535 LVU917528:LVU917535 MFQ917528:MFQ917535 MPM917528:MPM917535 MZI917528:MZI917535 NJE917528:NJE917535 NTA917528:NTA917535 OCW917528:OCW917535 OMS917528:OMS917535 OWO917528:OWO917535 PGK917528:PGK917535 PQG917528:PQG917535 QAC917528:QAC917535 QJY917528:QJY917535 QTU917528:QTU917535 RDQ917528:RDQ917535 RNM917528:RNM917535 RXI917528:RXI917535 SHE917528:SHE917535 SRA917528:SRA917535 TAW917528:TAW917535 TKS917528:TKS917535 TUO917528:TUO917535 UEK917528:UEK917535 UOG917528:UOG917535 UYC917528:UYC917535 VHY917528:VHY917535 VRU917528:VRU917535 WBQ917528:WBQ917535 WLM917528:WLM917535 WVI917528:WVI917535 A983064:A983071 IW983064:IW983071 SS983064:SS983071 ACO983064:ACO983071 AMK983064:AMK983071 AWG983064:AWG983071 BGC983064:BGC983071 BPY983064:BPY983071 BZU983064:BZU983071 CJQ983064:CJQ983071 CTM983064:CTM983071 DDI983064:DDI983071 DNE983064:DNE983071 DXA983064:DXA983071 EGW983064:EGW983071 EQS983064:EQS983071 FAO983064:FAO983071 FKK983064:FKK983071 FUG983064:FUG983071 GEC983064:GEC983071 GNY983064:GNY983071 GXU983064:GXU983071 HHQ983064:HHQ983071 HRM983064:HRM983071 IBI983064:IBI983071 ILE983064:ILE983071 IVA983064:IVA983071 JEW983064:JEW983071 JOS983064:JOS983071 JYO983064:JYO983071 KIK983064:KIK983071 KSG983064:KSG983071 LCC983064:LCC983071 LLY983064:LLY983071 LVU983064:LVU983071 MFQ983064:MFQ983071 MPM983064:MPM983071 MZI983064:MZI983071 NJE983064:NJE983071 NTA983064:NTA983071 OCW983064:OCW983071 OMS983064:OMS983071 OWO983064:OWO983071 PGK983064:PGK983071 PQG983064:PQG983071 QAC983064:QAC983071 QJY983064:QJY983071 QTU983064:QTU983071 RDQ983064:RDQ983071 RNM983064:RNM983071 RXI983064:RXI983071 SHE983064:SHE983071 SRA983064:SRA983071 TAW983064:TAW983071 TKS983064:TKS983071 TUO983064:TUO983071 UEK983064:UEK983071 UOG983064:UOG983071 UYC983064:UYC983071 VHY983064:VHY983071 VRU983064:VRU983071 WBQ983064:WBQ983071 WLM983064:WLM983071 WVI983064:WVI983071 A33:A34 IW33:IW34 SS33:SS34 ACO33:ACO34 AMK33:AMK34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A65569:A65570 IW65569:IW65570 SS65569:SS65570 ACO65569:ACO65570 AMK65569:AMK65570 AWG65569:AWG65570 BGC65569:BGC65570 BPY65569:BPY65570 BZU65569:BZU65570 CJQ65569:CJQ65570 CTM65569:CTM65570 DDI65569:DDI65570 DNE65569:DNE65570 DXA65569:DXA65570 EGW65569:EGW65570 EQS65569:EQS65570 FAO65569:FAO65570 FKK65569:FKK65570 FUG65569:FUG65570 GEC65569:GEC65570 GNY65569:GNY65570 GXU65569:GXU65570 HHQ65569:HHQ65570 HRM65569:HRM65570 IBI65569:IBI65570 ILE65569:ILE65570 IVA65569:IVA65570 JEW65569:JEW65570 JOS65569:JOS65570 JYO65569:JYO65570 KIK65569:KIK65570 KSG65569:KSG65570 LCC65569:LCC65570 LLY65569:LLY65570 LVU65569:LVU65570 MFQ65569:MFQ65570 MPM65569:MPM65570 MZI65569:MZI65570 NJE65569:NJE65570 NTA65569:NTA65570 OCW65569:OCW65570 OMS65569:OMS65570 OWO65569:OWO65570 PGK65569:PGK65570 PQG65569:PQG65570 QAC65569:QAC65570 QJY65569:QJY65570 QTU65569:QTU65570 RDQ65569:RDQ65570 RNM65569:RNM65570 RXI65569:RXI65570 SHE65569:SHE65570 SRA65569:SRA65570 TAW65569:TAW65570 TKS65569:TKS65570 TUO65569:TUO65570 UEK65569:UEK65570 UOG65569:UOG65570 UYC65569:UYC65570 VHY65569:VHY65570 VRU65569:VRU65570 WBQ65569:WBQ65570 WLM65569:WLM65570 WVI65569:WVI65570 A131105:A131106 IW131105:IW131106 SS131105:SS131106 ACO131105:ACO131106 AMK131105:AMK131106 AWG131105:AWG131106 BGC131105:BGC131106 BPY131105:BPY131106 BZU131105:BZU131106 CJQ131105:CJQ131106 CTM131105:CTM131106 DDI131105:DDI131106 DNE131105:DNE131106 DXA131105:DXA131106 EGW131105:EGW131106 EQS131105:EQS131106 FAO131105:FAO131106 FKK131105:FKK131106 FUG131105:FUG131106 GEC131105:GEC131106 GNY131105:GNY131106 GXU131105:GXU131106 HHQ131105:HHQ131106 HRM131105:HRM131106 IBI131105:IBI131106 ILE131105:ILE131106 IVA131105:IVA131106 JEW131105:JEW131106 JOS131105:JOS131106 JYO131105:JYO131106 KIK131105:KIK131106 KSG131105:KSG131106 LCC131105:LCC131106 LLY131105:LLY131106 LVU131105:LVU131106 MFQ131105:MFQ131106 MPM131105:MPM131106 MZI131105:MZI131106 NJE131105:NJE131106 NTA131105:NTA131106 OCW131105:OCW131106 OMS131105:OMS131106 OWO131105:OWO131106 PGK131105:PGK131106 PQG131105:PQG131106 QAC131105:QAC131106 QJY131105:QJY131106 QTU131105:QTU131106 RDQ131105:RDQ131106 RNM131105:RNM131106 RXI131105:RXI131106 SHE131105:SHE131106 SRA131105:SRA131106 TAW131105:TAW131106 TKS131105:TKS131106 TUO131105:TUO131106 UEK131105:UEK131106 UOG131105:UOG131106 UYC131105:UYC131106 VHY131105:VHY131106 VRU131105:VRU131106 WBQ131105:WBQ131106 WLM131105:WLM131106 WVI131105:WVI131106 A196641:A196642 IW196641:IW196642 SS196641:SS196642 ACO196641:ACO196642 AMK196641:AMK196642 AWG196641:AWG196642 BGC196641:BGC196642 BPY196641:BPY196642 BZU196641:BZU196642 CJQ196641:CJQ196642 CTM196641:CTM196642 DDI196641:DDI196642 DNE196641:DNE196642 DXA196641:DXA196642 EGW196641:EGW196642 EQS196641:EQS196642 FAO196641:FAO196642 FKK196641:FKK196642 FUG196641:FUG196642 GEC196641:GEC196642 GNY196641:GNY196642 GXU196641:GXU196642 HHQ196641:HHQ196642 HRM196641:HRM196642 IBI196641:IBI196642 ILE196641:ILE196642 IVA196641:IVA196642 JEW196641:JEW196642 JOS196641:JOS196642 JYO196641:JYO196642 KIK196641:KIK196642 KSG196641:KSG196642 LCC196641:LCC196642 LLY196641:LLY196642 LVU196641:LVU196642 MFQ196641:MFQ196642 MPM196641:MPM196642 MZI196641:MZI196642 NJE196641:NJE196642 NTA196641:NTA196642 OCW196641:OCW196642 OMS196641:OMS196642 OWO196641:OWO196642 PGK196641:PGK196642 PQG196641:PQG196642 QAC196641:QAC196642 QJY196641:QJY196642 QTU196641:QTU196642 RDQ196641:RDQ196642 RNM196641:RNM196642 RXI196641:RXI196642 SHE196641:SHE196642 SRA196641:SRA196642 TAW196641:TAW196642 TKS196641:TKS196642 TUO196641:TUO196642 UEK196641:UEK196642 UOG196641:UOG196642 UYC196641:UYC196642 VHY196641:VHY196642 VRU196641:VRU196642 WBQ196641:WBQ196642 WLM196641:WLM196642 WVI196641:WVI196642 A262177:A262178 IW262177:IW262178 SS262177:SS262178 ACO262177:ACO262178 AMK262177:AMK262178 AWG262177:AWG262178 BGC262177:BGC262178 BPY262177:BPY262178 BZU262177:BZU262178 CJQ262177:CJQ262178 CTM262177:CTM262178 DDI262177:DDI262178 DNE262177:DNE262178 DXA262177:DXA262178 EGW262177:EGW262178 EQS262177:EQS262178 FAO262177:FAO262178 FKK262177:FKK262178 FUG262177:FUG262178 GEC262177:GEC262178 GNY262177:GNY262178 GXU262177:GXU262178 HHQ262177:HHQ262178 HRM262177:HRM262178 IBI262177:IBI262178 ILE262177:ILE262178 IVA262177:IVA262178 JEW262177:JEW262178 JOS262177:JOS262178 JYO262177:JYO262178 KIK262177:KIK262178 KSG262177:KSG262178 LCC262177:LCC262178 LLY262177:LLY262178 LVU262177:LVU262178 MFQ262177:MFQ262178 MPM262177:MPM262178 MZI262177:MZI262178 NJE262177:NJE262178 NTA262177:NTA262178 OCW262177:OCW262178 OMS262177:OMS262178 OWO262177:OWO262178 PGK262177:PGK262178 PQG262177:PQG262178 QAC262177:QAC262178 QJY262177:QJY262178 QTU262177:QTU262178 RDQ262177:RDQ262178 RNM262177:RNM262178 RXI262177:RXI262178 SHE262177:SHE262178 SRA262177:SRA262178 TAW262177:TAW262178 TKS262177:TKS262178 TUO262177:TUO262178 UEK262177:UEK262178 UOG262177:UOG262178 UYC262177:UYC262178 VHY262177:VHY262178 VRU262177:VRU262178 WBQ262177:WBQ262178 WLM262177:WLM262178 WVI262177:WVI262178 A327713:A327714 IW327713:IW327714 SS327713:SS327714 ACO327713:ACO327714 AMK327713:AMK327714 AWG327713:AWG327714 BGC327713:BGC327714 BPY327713:BPY327714 BZU327713:BZU327714 CJQ327713:CJQ327714 CTM327713:CTM327714 DDI327713:DDI327714 DNE327713:DNE327714 DXA327713:DXA327714 EGW327713:EGW327714 EQS327713:EQS327714 FAO327713:FAO327714 FKK327713:FKK327714 FUG327713:FUG327714 GEC327713:GEC327714 GNY327713:GNY327714 GXU327713:GXU327714 HHQ327713:HHQ327714 HRM327713:HRM327714 IBI327713:IBI327714 ILE327713:ILE327714 IVA327713:IVA327714 JEW327713:JEW327714 JOS327713:JOS327714 JYO327713:JYO327714 KIK327713:KIK327714 KSG327713:KSG327714 LCC327713:LCC327714 LLY327713:LLY327714 LVU327713:LVU327714 MFQ327713:MFQ327714 MPM327713:MPM327714 MZI327713:MZI327714 NJE327713:NJE327714 NTA327713:NTA327714 OCW327713:OCW327714 OMS327713:OMS327714 OWO327713:OWO327714 PGK327713:PGK327714 PQG327713:PQG327714 QAC327713:QAC327714 QJY327713:QJY327714 QTU327713:QTU327714 RDQ327713:RDQ327714 RNM327713:RNM327714 RXI327713:RXI327714 SHE327713:SHE327714 SRA327713:SRA327714 TAW327713:TAW327714 TKS327713:TKS327714 TUO327713:TUO327714 UEK327713:UEK327714 UOG327713:UOG327714 UYC327713:UYC327714 VHY327713:VHY327714 VRU327713:VRU327714 WBQ327713:WBQ327714 WLM327713:WLM327714 WVI327713:WVI327714 A393249:A393250 IW393249:IW393250 SS393249:SS393250 ACO393249:ACO393250 AMK393249:AMK393250 AWG393249:AWG393250 BGC393249:BGC393250 BPY393249:BPY393250 BZU393249:BZU393250 CJQ393249:CJQ393250 CTM393249:CTM393250 DDI393249:DDI393250 DNE393249:DNE393250 DXA393249:DXA393250 EGW393249:EGW393250 EQS393249:EQS393250 FAO393249:FAO393250 FKK393249:FKK393250 FUG393249:FUG393250 GEC393249:GEC393250 GNY393249:GNY393250 GXU393249:GXU393250 HHQ393249:HHQ393250 HRM393249:HRM393250 IBI393249:IBI393250 ILE393249:ILE393250 IVA393249:IVA393250 JEW393249:JEW393250 JOS393249:JOS393250 JYO393249:JYO393250 KIK393249:KIK393250 KSG393249:KSG393250 LCC393249:LCC393250 LLY393249:LLY393250 LVU393249:LVU393250 MFQ393249:MFQ393250 MPM393249:MPM393250 MZI393249:MZI393250 NJE393249:NJE393250 NTA393249:NTA393250 OCW393249:OCW393250 OMS393249:OMS393250 OWO393249:OWO393250 PGK393249:PGK393250 PQG393249:PQG393250 QAC393249:QAC393250 QJY393249:QJY393250 QTU393249:QTU393250 RDQ393249:RDQ393250 RNM393249:RNM393250 RXI393249:RXI393250 SHE393249:SHE393250 SRA393249:SRA393250 TAW393249:TAW393250 TKS393249:TKS393250 TUO393249:TUO393250 UEK393249:UEK393250 UOG393249:UOG393250 UYC393249:UYC393250 VHY393249:VHY393250 VRU393249:VRU393250 WBQ393249:WBQ393250 WLM393249:WLM393250 WVI393249:WVI393250 A458785:A458786 IW458785:IW458786 SS458785:SS458786 ACO458785:ACO458786 AMK458785:AMK458786 AWG458785:AWG458786 BGC458785:BGC458786 BPY458785:BPY458786 BZU458785:BZU458786 CJQ458785:CJQ458786 CTM458785:CTM458786 DDI458785:DDI458786 DNE458785:DNE458786 DXA458785:DXA458786 EGW458785:EGW458786 EQS458785:EQS458786 FAO458785:FAO458786 FKK458785:FKK458786 FUG458785:FUG458786 GEC458785:GEC458786 GNY458785:GNY458786 GXU458785:GXU458786 HHQ458785:HHQ458786 HRM458785:HRM458786 IBI458785:IBI458786 ILE458785:ILE458786 IVA458785:IVA458786 JEW458785:JEW458786 JOS458785:JOS458786 JYO458785:JYO458786 KIK458785:KIK458786 KSG458785:KSG458786 LCC458785:LCC458786 LLY458785:LLY458786 LVU458785:LVU458786 MFQ458785:MFQ458786 MPM458785:MPM458786 MZI458785:MZI458786 NJE458785:NJE458786 NTA458785:NTA458786 OCW458785:OCW458786 OMS458785:OMS458786 OWO458785:OWO458786 PGK458785:PGK458786 PQG458785:PQG458786 QAC458785:QAC458786 QJY458785:QJY458786 QTU458785:QTU458786 RDQ458785:RDQ458786 RNM458785:RNM458786 RXI458785:RXI458786 SHE458785:SHE458786 SRA458785:SRA458786 TAW458785:TAW458786 TKS458785:TKS458786 TUO458785:TUO458786 UEK458785:UEK458786 UOG458785:UOG458786 UYC458785:UYC458786 VHY458785:VHY458786 VRU458785:VRU458786 WBQ458785:WBQ458786 WLM458785:WLM458786 WVI458785:WVI458786 A524321:A524322 IW524321:IW524322 SS524321:SS524322 ACO524321:ACO524322 AMK524321:AMK524322 AWG524321:AWG524322 BGC524321:BGC524322 BPY524321:BPY524322 BZU524321:BZU524322 CJQ524321:CJQ524322 CTM524321:CTM524322 DDI524321:DDI524322 DNE524321:DNE524322 DXA524321:DXA524322 EGW524321:EGW524322 EQS524321:EQS524322 FAO524321:FAO524322 FKK524321:FKK524322 FUG524321:FUG524322 GEC524321:GEC524322 GNY524321:GNY524322 GXU524321:GXU524322 HHQ524321:HHQ524322 HRM524321:HRM524322 IBI524321:IBI524322 ILE524321:ILE524322 IVA524321:IVA524322 JEW524321:JEW524322 JOS524321:JOS524322 JYO524321:JYO524322 KIK524321:KIK524322 KSG524321:KSG524322 LCC524321:LCC524322 LLY524321:LLY524322 LVU524321:LVU524322 MFQ524321:MFQ524322 MPM524321:MPM524322 MZI524321:MZI524322 NJE524321:NJE524322 NTA524321:NTA524322 OCW524321:OCW524322 OMS524321:OMS524322 OWO524321:OWO524322 PGK524321:PGK524322 PQG524321:PQG524322 QAC524321:QAC524322 QJY524321:QJY524322 QTU524321:QTU524322 RDQ524321:RDQ524322 RNM524321:RNM524322 RXI524321:RXI524322 SHE524321:SHE524322 SRA524321:SRA524322 TAW524321:TAW524322 TKS524321:TKS524322 TUO524321:TUO524322 UEK524321:UEK524322 UOG524321:UOG524322 UYC524321:UYC524322 VHY524321:VHY524322 VRU524321:VRU524322 WBQ524321:WBQ524322 WLM524321:WLM524322 WVI524321:WVI524322 A589857:A589858 IW589857:IW589858 SS589857:SS589858 ACO589857:ACO589858 AMK589857:AMK589858 AWG589857:AWG589858 BGC589857:BGC589858 BPY589857:BPY589858 BZU589857:BZU589858 CJQ589857:CJQ589858 CTM589857:CTM589858 DDI589857:DDI589858 DNE589857:DNE589858 DXA589857:DXA589858 EGW589857:EGW589858 EQS589857:EQS589858 FAO589857:FAO589858 FKK589857:FKK589858 FUG589857:FUG589858 GEC589857:GEC589858 GNY589857:GNY589858 GXU589857:GXU589858 HHQ589857:HHQ589858 HRM589857:HRM589858 IBI589857:IBI589858 ILE589857:ILE589858 IVA589857:IVA589858 JEW589857:JEW589858 JOS589857:JOS589858 JYO589857:JYO589858 KIK589857:KIK589858 KSG589857:KSG589858 LCC589857:LCC589858 LLY589857:LLY589858 LVU589857:LVU589858 MFQ589857:MFQ589858 MPM589857:MPM589858 MZI589857:MZI589858 NJE589857:NJE589858 NTA589857:NTA589858 OCW589857:OCW589858 OMS589857:OMS589858 OWO589857:OWO589858 PGK589857:PGK589858 PQG589857:PQG589858 QAC589857:QAC589858 QJY589857:QJY589858 QTU589857:QTU589858 RDQ589857:RDQ589858 RNM589857:RNM589858 RXI589857:RXI589858 SHE589857:SHE589858 SRA589857:SRA589858 TAW589857:TAW589858 TKS589857:TKS589858 TUO589857:TUO589858 UEK589857:UEK589858 UOG589857:UOG589858 UYC589857:UYC589858 VHY589857:VHY589858 VRU589857:VRU589858 WBQ589857:WBQ589858 WLM589857:WLM589858 WVI589857:WVI589858 A655393:A655394 IW655393:IW655394 SS655393:SS655394 ACO655393:ACO655394 AMK655393:AMK655394 AWG655393:AWG655394 BGC655393:BGC655394 BPY655393:BPY655394 BZU655393:BZU655394 CJQ655393:CJQ655394 CTM655393:CTM655394 DDI655393:DDI655394 DNE655393:DNE655394 DXA655393:DXA655394 EGW655393:EGW655394 EQS655393:EQS655394 FAO655393:FAO655394 FKK655393:FKK655394 FUG655393:FUG655394 GEC655393:GEC655394 GNY655393:GNY655394 GXU655393:GXU655394 HHQ655393:HHQ655394 HRM655393:HRM655394 IBI655393:IBI655394 ILE655393:ILE655394 IVA655393:IVA655394 JEW655393:JEW655394 JOS655393:JOS655394 JYO655393:JYO655394 KIK655393:KIK655394 KSG655393:KSG655394 LCC655393:LCC655394 LLY655393:LLY655394 LVU655393:LVU655394 MFQ655393:MFQ655394 MPM655393:MPM655394 MZI655393:MZI655394 NJE655393:NJE655394 NTA655393:NTA655394 OCW655393:OCW655394 OMS655393:OMS655394 OWO655393:OWO655394 PGK655393:PGK655394 PQG655393:PQG655394 QAC655393:QAC655394 QJY655393:QJY655394 QTU655393:QTU655394 RDQ655393:RDQ655394 RNM655393:RNM655394 RXI655393:RXI655394 SHE655393:SHE655394 SRA655393:SRA655394 TAW655393:TAW655394 TKS655393:TKS655394 TUO655393:TUO655394 UEK655393:UEK655394 UOG655393:UOG655394 UYC655393:UYC655394 VHY655393:VHY655394 VRU655393:VRU655394 WBQ655393:WBQ655394 WLM655393:WLM655394 WVI655393:WVI655394 A720929:A720930 IW720929:IW720930 SS720929:SS720930 ACO720929:ACO720930 AMK720929:AMK720930 AWG720929:AWG720930 BGC720929:BGC720930 BPY720929:BPY720930 BZU720929:BZU720930 CJQ720929:CJQ720930 CTM720929:CTM720930 DDI720929:DDI720930 DNE720929:DNE720930 DXA720929:DXA720930 EGW720929:EGW720930 EQS720929:EQS720930 FAO720929:FAO720930 FKK720929:FKK720930 FUG720929:FUG720930 GEC720929:GEC720930 GNY720929:GNY720930 GXU720929:GXU720930 HHQ720929:HHQ720930 HRM720929:HRM720930 IBI720929:IBI720930 ILE720929:ILE720930 IVA720929:IVA720930 JEW720929:JEW720930 JOS720929:JOS720930 JYO720929:JYO720930 KIK720929:KIK720930 KSG720929:KSG720930 LCC720929:LCC720930 LLY720929:LLY720930 LVU720929:LVU720930 MFQ720929:MFQ720930 MPM720929:MPM720930 MZI720929:MZI720930 NJE720929:NJE720930 NTA720929:NTA720930 OCW720929:OCW720930 OMS720929:OMS720930 OWO720929:OWO720930 PGK720929:PGK720930 PQG720929:PQG720930 QAC720929:QAC720930 QJY720929:QJY720930 QTU720929:QTU720930 RDQ720929:RDQ720930 RNM720929:RNM720930 RXI720929:RXI720930 SHE720929:SHE720930 SRA720929:SRA720930 TAW720929:TAW720930 TKS720929:TKS720930 TUO720929:TUO720930 UEK720929:UEK720930 UOG720929:UOG720930 UYC720929:UYC720930 VHY720929:VHY720930 VRU720929:VRU720930 WBQ720929:WBQ720930 WLM720929:WLM720930 WVI720929:WVI720930 A786465:A786466 IW786465:IW786466 SS786465:SS786466 ACO786465:ACO786466 AMK786465:AMK786466 AWG786465:AWG786466 BGC786465:BGC786466 BPY786465:BPY786466 BZU786465:BZU786466 CJQ786465:CJQ786466 CTM786465:CTM786466 DDI786465:DDI786466 DNE786465:DNE786466 DXA786465:DXA786466 EGW786465:EGW786466 EQS786465:EQS786466 FAO786465:FAO786466 FKK786465:FKK786466 FUG786465:FUG786466 GEC786465:GEC786466 GNY786465:GNY786466 GXU786465:GXU786466 HHQ786465:HHQ786466 HRM786465:HRM786466 IBI786465:IBI786466 ILE786465:ILE786466 IVA786465:IVA786466 JEW786465:JEW786466 JOS786465:JOS786466 JYO786465:JYO786466 KIK786465:KIK786466 KSG786465:KSG786466 LCC786465:LCC786466 LLY786465:LLY786466 LVU786465:LVU786466 MFQ786465:MFQ786466 MPM786465:MPM786466 MZI786465:MZI786466 NJE786465:NJE786466 NTA786465:NTA786466 OCW786465:OCW786466 OMS786465:OMS786466 OWO786465:OWO786466 PGK786465:PGK786466 PQG786465:PQG786466 QAC786465:QAC786466 QJY786465:QJY786466 QTU786465:QTU786466 RDQ786465:RDQ786466 RNM786465:RNM786466 RXI786465:RXI786466 SHE786465:SHE786466 SRA786465:SRA786466 TAW786465:TAW786466 TKS786465:TKS786466 TUO786465:TUO786466 UEK786465:UEK786466 UOG786465:UOG786466 UYC786465:UYC786466 VHY786465:VHY786466 VRU786465:VRU786466 WBQ786465:WBQ786466 WLM786465:WLM786466 WVI786465:WVI786466 A852001:A852002 IW852001:IW852002 SS852001:SS852002 ACO852001:ACO852002 AMK852001:AMK852002 AWG852001:AWG852002 BGC852001:BGC852002 BPY852001:BPY852002 BZU852001:BZU852002 CJQ852001:CJQ852002 CTM852001:CTM852002 DDI852001:DDI852002 DNE852001:DNE852002 DXA852001:DXA852002 EGW852001:EGW852002 EQS852001:EQS852002 FAO852001:FAO852002 FKK852001:FKK852002 FUG852001:FUG852002 GEC852001:GEC852002 GNY852001:GNY852002 GXU852001:GXU852002 HHQ852001:HHQ852002 HRM852001:HRM852002 IBI852001:IBI852002 ILE852001:ILE852002 IVA852001:IVA852002 JEW852001:JEW852002 JOS852001:JOS852002 JYO852001:JYO852002 KIK852001:KIK852002 KSG852001:KSG852002 LCC852001:LCC852002 LLY852001:LLY852002 LVU852001:LVU852002 MFQ852001:MFQ852002 MPM852001:MPM852002 MZI852001:MZI852002 NJE852001:NJE852002 NTA852001:NTA852002 OCW852001:OCW852002 OMS852001:OMS852002 OWO852001:OWO852002 PGK852001:PGK852002 PQG852001:PQG852002 QAC852001:QAC852002 QJY852001:QJY852002 QTU852001:QTU852002 RDQ852001:RDQ852002 RNM852001:RNM852002 RXI852001:RXI852002 SHE852001:SHE852002 SRA852001:SRA852002 TAW852001:TAW852002 TKS852001:TKS852002 TUO852001:TUO852002 UEK852001:UEK852002 UOG852001:UOG852002 UYC852001:UYC852002 VHY852001:VHY852002 VRU852001:VRU852002 WBQ852001:WBQ852002 WLM852001:WLM852002 WVI852001:WVI852002 A917537:A917538 IW917537:IW917538 SS917537:SS917538 ACO917537:ACO917538 AMK917537:AMK917538 AWG917537:AWG917538 BGC917537:BGC917538 BPY917537:BPY917538 BZU917537:BZU917538 CJQ917537:CJQ917538 CTM917537:CTM917538 DDI917537:DDI917538 DNE917537:DNE917538 DXA917537:DXA917538 EGW917537:EGW917538 EQS917537:EQS917538 FAO917537:FAO917538 FKK917537:FKK917538 FUG917537:FUG917538 GEC917537:GEC917538 GNY917537:GNY917538 GXU917537:GXU917538 HHQ917537:HHQ917538 HRM917537:HRM917538 IBI917537:IBI917538 ILE917537:ILE917538 IVA917537:IVA917538 JEW917537:JEW917538 JOS917537:JOS917538 JYO917537:JYO917538 KIK917537:KIK917538 KSG917537:KSG917538 LCC917537:LCC917538 LLY917537:LLY917538 LVU917537:LVU917538 MFQ917537:MFQ917538 MPM917537:MPM917538 MZI917537:MZI917538 NJE917537:NJE917538 NTA917537:NTA917538 OCW917537:OCW917538 OMS917537:OMS917538 OWO917537:OWO917538 PGK917537:PGK917538 PQG917537:PQG917538 QAC917537:QAC917538 QJY917537:QJY917538 QTU917537:QTU917538 RDQ917537:RDQ917538 RNM917537:RNM917538 RXI917537:RXI917538 SHE917537:SHE917538 SRA917537:SRA917538 TAW917537:TAW917538 TKS917537:TKS917538 TUO917537:TUO917538 UEK917537:UEK917538 UOG917537:UOG917538 UYC917537:UYC917538 VHY917537:VHY917538 VRU917537:VRU917538 WBQ917537:WBQ917538 WLM917537:WLM917538 WVI917537:WVI917538 A983073:A983074 IW983073:IW983074 SS983073:SS983074 ACO983073:ACO983074 AMK983073:AMK983074 AWG983073:AWG983074 BGC983073:BGC983074 BPY983073:BPY983074 BZU983073:BZU983074 CJQ983073:CJQ983074 CTM983073:CTM983074 DDI983073:DDI983074 DNE983073:DNE983074 DXA983073:DXA983074 EGW983073:EGW983074 EQS983073:EQS983074 FAO983073:FAO983074 FKK983073:FKK983074 FUG983073:FUG983074 GEC983073:GEC983074 GNY983073:GNY983074 GXU983073:GXU983074 HHQ983073:HHQ983074 HRM983073:HRM983074 IBI983073:IBI983074 ILE983073:ILE983074 IVA983073:IVA983074 JEW983073:JEW983074 JOS983073:JOS983074 JYO983073:JYO983074 KIK983073:KIK983074 KSG983073:KSG983074 LCC983073:LCC983074 LLY983073:LLY983074 LVU983073:LVU983074 MFQ983073:MFQ983074 MPM983073:MPM983074 MZI983073:MZI983074 NJE983073:NJE983074 NTA983073:NTA983074 OCW983073:OCW983074 OMS983073:OMS983074 OWO983073:OWO983074 PGK983073:PGK983074 PQG983073:PQG983074 QAC983073:QAC983074 QJY983073:QJY983074 QTU983073:QTU983074 RDQ983073:RDQ983074 RNM983073:RNM983074 RXI983073:RXI983074 SHE983073:SHE983074 SRA983073:SRA983074 TAW983073:TAW983074 TKS983073:TKS983074 TUO983073:TUO983074 UEK983073:UEK983074 UOG983073:UOG983074 UYC983073:UYC983074 VHY983073:VHY983074 VRU983073:VRU983074 WBQ983073:WBQ983074 WLM983073:WLM983074 WVI983073:WVI983074" xr:uid="{46D1B495-B5EC-4354-85BD-A91120F05106}">
      <formula1>$A$104:$A$138</formula1>
    </dataValidation>
    <dataValidation type="list" allowBlank="1" showInputMessage="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xr:uid="{782D7BA9-88C0-4E00-8383-95844A50CD8A}">
      <formula1>$A$104:$A$140</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40EE8CA1-BE12-4E02-BB1E-206A421960E0}">
      <formula1>$A$101:$A$102</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B4249CA2-B35A-4CE0-B6C5-9F4358568649}">
      <formula1>$A$97:$A$100</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A5714026-8196-451B-BA67-FF00F5563074}">
      <formula1>$A$93:$A$96</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5300E-F90A-40CC-AA21-FBD311B356CF}">
  <dimension ref="A1:T116"/>
  <sheetViews>
    <sheetView showGridLines="0" view="pageLayout" topLeftCell="B5" zoomScale="90" zoomScaleNormal="100" zoomScaleSheetLayoutView="84" zoomScalePageLayoutView="90" workbookViewId="0">
      <selection activeCell="J23" sqref="J23"/>
    </sheetView>
  </sheetViews>
  <sheetFormatPr baseColWidth="10" defaultRowHeight="13.5" x14ac:dyDescent="0.25"/>
  <cols>
    <col min="1" max="1" width="21" style="52" customWidth="1"/>
    <col min="2" max="2" width="10.28515625" style="1" customWidth="1"/>
    <col min="3" max="3" width="23.28515625" style="1" customWidth="1"/>
    <col min="4" max="4" width="15.42578125" style="1" customWidth="1"/>
    <col min="5" max="7" width="12.28515625" style="1" customWidth="1"/>
    <col min="8" max="8" width="16.140625" style="1" customWidth="1"/>
    <col min="9" max="14" width="12.28515625" style="1" customWidth="1"/>
    <col min="15" max="15" width="10.28515625" style="1" customWidth="1"/>
    <col min="16" max="256" width="11.42578125" style="1"/>
    <col min="257" max="257" width="21" style="1" customWidth="1"/>
    <col min="258" max="258" width="10.28515625" style="1" customWidth="1"/>
    <col min="259" max="259" width="23.28515625" style="1" customWidth="1"/>
    <col min="260" max="260" width="15.42578125" style="1" customWidth="1"/>
    <col min="261" max="263" width="12.28515625" style="1" customWidth="1"/>
    <col min="264" max="264" width="16.140625" style="1" customWidth="1"/>
    <col min="265" max="270" width="12.28515625" style="1" customWidth="1"/>
    <col min="271" max="271" width="10.28515625" style="1" customWidth="1"/>
    <col min="272" max="512" width="11.42578125" style="1"/>
    <col min="513" max="513" width="21" style="1" customWidth="1"/>
    <col min="514" max="514" width="10.28515625" style="1" customWidth="1"/>
    <col min="515" max="515" width="23.28515625" style="1" customWidth="1"/>
    <col min="516" max="516" width="15.42578125" style="1" customWidth="1"/>
    <col min="517" max="519" width="12.28515625" style="1" customWidth="1"/>
    <col min="520" max="520" width="16.140625" style="1" customWidth="1"/>
    <col min="521" max="526" width="12.28515625" style="1" customWidth="1"/>
    <col min="527" max="527" width="10.28515625" style="1" customWidth="1"/>
    <col min="528" max="768" width="11.42578125" style="1"/>
    <col min="769" max="769" width="21" style="1" customWidth="1"/>
    <col min="770" max="770" width="10.28515625" style="1" customWidth="1"/>
    <col min="771" max="771" width="23.28515625" style="1" customWidth="1"/>
    <col min="772" max="772" width="15.42578125" style="1" customWidth="1"/>
    <col min="773" max="775" width="12.28515625" style="1" customWidth="1"/>
    <col min="776" max="776" width="16.140625" style="1" customWidth="1"/>
    <col min="777" max="782" width="12.28515625" style="1" customWidth="1"/>
    <col min="783" max="783" width="10.28515625" style="1" customWidth="1"/>
    <col min="784" max="1024" width="11.42578125" style="1"/>
    <col min="1025" max="1025" width="21" style="1" customWidth="1"/>
    <col min="1026" max="1026" width="10.28515625" style="1" customWidth="1"/>
    <col min="1027" max="1027" width="23.28515625" style="1" customWidth="1"/>
    <col min="1028" max="1028" width="15.42578125" style="1" customWidth="1"/>
    <col min="1029" max="1031" width="12.28515625" style="1" customWidth="1"/>
    <col min="1032" max="1032" width="16.140625" style="1" customWidth="1"/>
    <col min="1033" max="1038" width="12.28515625" style="1" customWidth="1"/>
    <col min="1039" max="1039" width="10.28515625" style="1" customWidth="1"/>
    <col min="1040" max="1280" width="11.42578125" style="1"/>
    <col min="1281" max="1281" width="21" style="1" customWidth="1"/>
    <col min="1282" max="1282" width="10.28515625" style="1" customWidth="1"/>
    <col min="1283" max="1283" width="23.28515625" style="1" customWidth="1"/>
    <col min="1284" max="1284" width="15.42578125" style="1" customWidth="1"/>
    <col min="1285" max="1287" width="12.28515625" style="1" customWidth="1"/>
    <col min="1288" max="1288" width="16.140625" style="1" customWidth="1"/>
    <col min="1289" max="1294" width="12.28515625" style="1" customWidth="1"/>
    <col min="1295" max="1295" width="10.28515625" style="1" customWidth="1"/>
    <col min="1296" max="1536" width="11.42578125" style="1"/>
    <col min="1537" max="1537" width="21" style="1" customWidth="1"/>
    <col min="1538" max="1538" width="10.28515625" style="1" customWidth="1"/>
    <col min="1539" max="1539" width="23.28515625" style="1" customWidth="1"/>
    <col min="1540" max="1540" width="15.42578125" style="1" customWidth="1"/>
    <col min="1541" max="1543" width="12.28515625" style="1" customWidth="1"/>
    <col min="1544" max="1544" width="16.140625" style="1" customWidth="1"/>
    <col min="1545" max="1550" width="12.28515625" style="1" customWidth="1"/>
    <col min="1551" max="1551" width="10.28515625" style="1" customWidth="1"/>
    <col min="1552" max="1792" width="11.42578125" style="1"/>
    <col min="1793" max="1793" width="21" style="1" customWidth="1"/>
    <col min="1794" max="1794" width="10.28515625" style="1" customWidth="1"/>
    <col min="1795" max="1795" width="23.28515625" style="1" customWidth="1"/>
    <col min="1796" max="1796" width="15.42578125" style="1" customWidth="1"/>
    <col min="1797" max="1799" width="12.28515625" style="1" customWidth="1"/>
    <col min="1800" max="1800" width="16.140625" style="1" customWidth="1"/>
    <col min="1801" max="1806" width="12.28515625" style="1" customWidth="1"/>
    <col min="1807" max="1807" width="10.28515625" style="1" customWidth="1"/>
    <col min="1808" max="2048" width="11.42578125" style="1"/>
    <col min="2049" max="2049" width="21" style="1" customWidth="1"/>
    <col min="2050" max="2050" width="10.28515625" style="1" customWidth="1"/>
    <col min="2051" max="2051" width="23.28515625" style="1" customWidth="1"/>
    <col min="2052" max="2052" width="15.42578125" style="1" customWidth="1"/>
    <col min="2053" max="2055" width="12.28515625" style="1" customWidth="1"/>
    <col min="2056" max="2056" width="16.140625" style="1" customWidth="1"/>
    <col min="2057" max="2062" width="12.28515625" style="1" customWidth="1"/>
    <col min="2063" max="2063" width="10.28515625" style="1" customWidth="1"/>
    <col min="2064" max="2304" width="11.42578125" style="1"/>
    <col min="2305" max="2305" width="21" style="1" customWidth="1"/>
    <col min="2306" max="2306" width="10.28515625" style="1" customWidth="1"/>
    <col min="2307" max="2307" width="23.28515625" style="1" customWidth="1"/>
    <col min="2308" max="2308" width="15.42578125" style="1" customWidth="1"/>
    <col min="2309" max="2311" width="12.28515625" style="1" customWidth="1"/>
    <col min="2312" max="2312" width="16.140625" style="1" customWidth="1"/>
    <col min="2313" max="2318" width="12.28515625" style="1" customWidth="1"/>
    <col min="2319" max="2319" width="10.28515625" style="1" customWidth="1"/>
    <col min="2320" max="2560" width="11.42578125" style="1"/>
    <col min="2561" max="2561" width="21" style="1" customWidth="1"/>
    <col min="2562" max="2562" width="10.28515625" style="1" customWidth="1"/>
    <col min="2563" max="2563" width="23.28515625" style="1" customWidth="1"/>
    <col min="2564" max="2564" width="15.42578125" style="1" customWidth="1"/>
    <col min="2565" max="2567" width="12.28515625" style="1" customWidth="1"/>
    <col min="2568" max="2568" width="16.140625" style="1" customWidth="1"/>
    <col min="2569" max="2574" width="12.28515625" style="1" customWidth="1"/>
    <col min="2575" max="2575" width="10.28515625" style="1" customWidth="1"/>
    <col min="2576" max="2816" width="11.42578125" style="1"/>
    <col min="2817" max="2817" width="21" style="1" customWidth="1"/>
    <col min="2818" max="2818" width="10.28515625" style="1" customWidth="1"/>
    <col min="2819" max="2819" width="23.28515625" style="1" customWidth="1"/>
    <col min="2820" max="2820" width="15.42578125" style="1" customWidth="1"/>
    <col min="2821" max="2823" width="12.28515625" style="1" customWidth="1"/>
    <col min="2824" max="2824" width="16.140625" style="1" customWidth="1"/>
    <col min="2825" max="2830" width="12.28515625" style="1" customWidth="1"/>
    <col min="2831" max="2831" width="10.28515625" style="1" customWidth="1"/>
    <col min="2832" max="3072" width="11.42578125" style="1"/>
    <col min="3073" max="3073" width="21" style="1" customWidth="1"/>
    <col min="3074" max="3074" width="10.28515625" style="1" customWidth="1"/>
    <col min="3075" max="3075" width="23.28515625" style="1" customWidth="1"/>
    <col min="3076" max="3076" width="15.42578125" style="1" customWidth="1"/>
    <col min="3077" max="3079" width="12.28515625" style="1" customWidth="1"/>
    <col min="3080" max="3080" width="16.140625" style="1" customWidth="1"/>
    <col min="3081" max="3086" width="12.28515625" style="1" customWidth="1"/>
    <col min="3087" max="3087" width="10.28515625" style="1" customWidth="1"/>
    <col min="3088" max="3328" width="11.42578125" style="1"/>
    <col min="3329" max="3329" width="21" style="1" customWidth="1"/>
    <col min="3330" max="3330" width="10.28515625" style="1" customWidth="1"/>
    <col min="3331" max="3331" width="23.28515625" style="1" customWidth="1"/>
    <col min="3332" max="3332" width="15.42578125" style="1" customWidth="1"/>
    <col min="3333" max="3335" width="12.28515625" style="1" customWidth="1"/>
    <col min="3336" max="3336" width="16.140625" style="1" customWidth="1"/>
    <col min="3337" max="3342" width="12.28515625" style="1" customWidth="1"/>
    <col min="3343" max="3343" width="10.28515625" style="1" customWidth="1"/>
    <col min="3344" max="3584" width="11.42578125" style="1"/>
    <col min="3585" max="3585" width="21" style="1" customWidth="1"/>
    <col min="3586" max="3586" width="10.28515625" style="1" customWidth="1"/>
    <col min="3587" max="3587" width="23.28515625" style="1" customWidth="1"/>
    <col min="3588" max="3588" width="15.42578125" style="1" customWidth="1"/>
    <col min="3589" max="3591" width="12.28515625" style="1" customWidth="1"/>
    <col min="3592" max="3592" width="16.140625" style="1" customWidth="1"/>
    <col min="3593" max="3598" width="12.28515625" style="1" customWidth="1"/>
    <col min="3599" max="3599" width="10.28515625" style="1" customWidth="1"/>
    <col min="3600" max="3840" width="11.42578125" style="1"/>
    <col min="3841" max="3841" width="21" style="1" customWidth="1"/>
    <col min="3842" max="3842" width="10.28515625" style="1" customWidth="1"/>
    <col min="3843" max="3843" width="23.28515625" style="1" customWidth="1"/>
    <col min="3844" max="3844" width="15.42578125" style="1" customWidth="1"/>
    <col min="3845" max="3847" width="12.28515625" style="1" customWidth="1"/>
    <col min="3848" max="3848" width="16.140625" style="1" customWidth="1"/>
    <col min="3849" max="3854" width="12.28515625" style="1" customWidth="1"/>
    <col min="3855" max="3855" width="10.28515625" style="1" customWidth="1"/>
    <col min="3856" max="4096" width="11.42578125" style="1"/>
    <col min="4097" max="4097" width="21" style="1" customWidth="1"/>
    <col min="4098" max="4098" width="10.28515625" style="1" customWidth="1"/>
    <col min="4099" max="4099" width="23.28515625" style="1" customWidth="1"/>
    <col min="4100" max="4100" width="15.42578125" style="1" customWidth="1"/>
    <col min="4101" max="4103" width="12.28515625" style="1" customWidth="1"/>
    <col min="4104" max="4104" width="16.140625" style="1" customWidth="1"/>
    <col min="4105" max="4110" width="12.28515625" style="1" customWidth="1"/>
    <col min="4111" max="4111" width="10.28515625" style="1" customWidth="1"/>
    <col min="4112" max="4352" width="11.42578125" style="1"/>
    <col min="4353" max="4353" width="21" style="1" customWidth="1"/>
    <col min="4354" max="4354" width="10.28515625" style="1" customWidth="1"/>
    <col min="4355" max="4355" width="23.28515625" style="1" customWidth="1"/>
    <col min="4356" max="4356" width="15.42578125" style="1" customWidth="1"/>
    <col min="4357" max="4359" width="12.28515625" style="1" customWidth="1"/>
    <col min="4360" max="4360" width="16.140625" style="1" customWidth="1"/>
    <col min="4361" max="4366" width="12.28515625" style="1" customWidth="1"/>
    <col min="4367" max="4367" width="10.28515625" style="1" customWidth="1"/>
    <col min="4368" max="4608" width="11.42578125" style="1"/>
    <col min="4609" max="4609" width="21" style="1" customWidth="1"/>
    <col min="4610" max="4610" width="10.28515625" style="1" customWidth="1"/>
    <col min="4611" max="4611" width="23.28515625" style="1" customWidth="1"/>
    <col min="4612" max="4612" width="15.42578125" style="1" customWidth="1"/>
    <col min="4613" max="4615" width="12.28515625" style="1" customWidth="1"/>
    <col min="4616" max="4616" width="16.140625" style="1" customWidth="1"/>
    <col min="4617" max="4622" width="12.28515625" style="1" customWidth="1"/>
    <col min="4623" max="4623" width="10.28515625" style="1" customWidth="1"/>
    <col min="4624" max="4864" width="11.42578125" style="1"/>
    <col min="4865" max="4865" width="21" style="1" customWidth="1"/>
    <col min="4866" max="4866" width="10.28515625" style="1" customWidth="1"/>
    <col min="4867" max="4867" width="23.28515625" style="1" customWidth="1"/>
    <col min="4868" max="4868" width="15.42578125" style="1" customWidth="1"/>
    <col min="4869" max="4871" width="12.28515625" style="1" customWidth="1"/>
    <col min="4872" max="4872" width="16.140625" style="1" customWidth="1"/>
    <col min="4873" max="4878" width="12.28515625" style="1" customWidth="1"/>
    <col min="4879" max="4879" width="10.28515625" style="1" customWidth="1"/>
    <col min="4880" max="5120" width="11.42578125" style="1"/>
    <col min="5121" max="5121" width="21" style="1" customWidth="1"/>
    <col min="5122" max="5122" width="10.28515625" style="1" customWidth="1"/>
    <col min="5123" max="5123" width="23.28515625" style="1" customWidth="1"/>
    <col min="5124" max="5124" width="15.42578125" style="1" customWidth="1"/>
    <col min="5125" max="5127" width="12.28515625" style="1" customWidth="1"/>
    <col min="5128" max="5128" width="16.140625" style="1" customWidth="1"/>
    <col min="5129" max="5134" width="12.28515625" style="1" customWidth="1"/>
    <col min="5135" max="5135" width="10.28515625" style="1" customWidth="1"/>
    <col min="5136" max="5376" width="11.42578125" style="1"/>
    <col min="5377" max="5377" width="21" style="1" customWidth="1"/>
    <col min="5378" max="5378" width="10.28515625" style="1" customWidth="1"/>
    <col min="5379" max="5379" width="23.28515625" style="1" customWidth="1"/>
    <col min="5380" max="5380" width="15.42578125" style="1" customWidth="1"/>
    <col min="5381" max="5383" width="12.28515625" style="1" customWidth="1"/>
    <col min="5384" max="5384" width="16.140625" style="1" customWidth="1"/>
    <col min="5385" max="5390" width="12.28515625" style="1" customWidth="1"/>
    <col min="5391" max="5391" width="10.28515625" style="1" customWidth="1"/>
    <col min="5392" max="5632" width="11.42578125" style="1"/>
    <col min="5633" max="5633" width="21" style="1" customWidth="1"/>
    <col min="5634" max="5634" width="10.28515625" style="1" customWidth="1"/>
    <col min="5635" max="5635" width="23.28515625" style="1" customWidth="1"/>
    <col min="5636" max="5636" width="15.42578125" style="1" customWidth="1"/>
    <col min="5637" max="5639" width="12.28515625" style="1" customWidth="1"/>
    <col min="5640" max="5640" width="16.140625" style="1" customWidth="1"/>
    <col min="5641" max="5646" width="12.28515625" style="1" customWidth="1"/>
    <col min="5647" max="5647" width="10.28515625" style="1" customWidth="1"/>
    <col min="5648" max="5888" width="11.42578125" style="1"/>
    <col min="5889" max="5889" width="21" style="1" customWidth="1"/>
    <col min="5890" max="5890" width="10.28515625" style="1" customWidth="1"/>
    <col min="5891" max="5891" width="23.28515625" style="1" customWidth="1"/>
    <col min="5892" max="5892" width="15.42578125" style="1" customWidth="1"/>
    <col min="5893" max="5895" width="12.28515625" style="1" customWidth="1"/>
    <col min="5896" max="5896" width="16.140625" style="1" customWidth="1"/>
    <col min="5897" max="5902" width="12.28515625" style="1" customWidth="1"/>
    <col min="5903" max="5903" width="10.28515625" style="1" customWidth="1"/>
    <col min="5904" max="6144" width="11.42578125" style="1"/>
    <col min="6145" max="6145" width="21" style="1" customWidth="1"/>
    <col min="6146" max="6146" width="10.28515625" style="1" customWidth="1"/>
    <col min="6147" max="6147" width="23.28515625" style="1" customWidth="1"/>
    <col min="6148" max="6148" width="15.42578125" style="1" customWidth="1"/>
    <col min="6149" max="6151" width="12.28515625" style="1" customWidth="1"/>
    <col min="6152" max="6152" width="16.140625" style="1" customWidth="1"/>
    <col min="6153" max="6158" width="12.28515625" style="1" customWidth="1"/>
    <col min="6159" max="6159" width="10.28515625" style="1" customWidth="1"/>
    <col min="6160" max="6400" width="11.42578125" style="1"/>
    <col min="6401" max="6401" width="21" style="1" customWidth="1"/>
    <col min="6402" max="6402" width="10.28515625" style="1" customWidth="1"/>
    <col min="6403" max="6403" width="23.28515625" style="1" customWidth="1"/>
    <col min="6404" max="6404" width="15.42578125" style="1" customWidth="1"/>
    <col min="6405" max="6407" width="12.28515625" style="1" customWidth="1"/>
    <col min="6408" max="6408" width="16.140625" style="1" customWidth="1"/>
    <col min="6409" max="6414" width="12.28515625" style="1" customWidth="1"/>
    <col min="6415" max="6415" width="10.28515625" style="1" customWidth="1"/>
    <col min="6416" max="6656" width="11.42578125" style="1"/>
    <col min="6657" max="6657" width="21" style="1" customWidth="1"/>
    <col min="6658" max="6658" width="10.28515625" style="1" customWidth="1"/>
    <col min="6659" max="6659" width="23.28515625" style="1" customWidth="1"/>
    <col min="6660" max="6660" width="15.42578125" style="1" customWidth="1"/>
    <col min="6661" max="6663" width="12.28515625" style="1" customWidth="1"/>
    <col min="6664" max="6664" width="16.140625" style="1" customWidth="1"/>
    <col min="6665" max="6670" width="12.28515625" style="1" customWidth="1"/>
    <col min="6671" max="6671" width="10.28515625" style="1" customWidth="1"/>
    <col min="6672" max="6912" width="11.42578125" style="1"/>
    <col min="6913" max="6913" width="21" style="1" customWidth="1"/>
    <col min="6914" max="6914" width="10.28515625" style="1" customWidth="1"/>
    <col min="6915" max="6915" width="23.28515625" style="1" customWidth="1"/>
    <col min="6916" max="6916" width="15.42578125" style="1" customWidth="1"/>
    <col min="6917" max="6919" width="12.28515625" style="1" customWidth="1"/>
    <col min="6920" max="6920" width="16.140625" style="1" customWidth="1"/>
    <col min="6921" max="6926" width="12.28515625" style="1" customWidth="1"/>
    <col min="6927" max="6927" width="10.28515625" style="1" customWidth="1"/>
    <col min="6928" max="7168" width="11.42578125" style="1"/>
    <col min="7169" max="7169" width="21" style="1" customWidth="1"/>
    <col min="7170" max="7170" width="10.28515625" style="1" customWidth="1"/>
    <col min="7171" max="7171" width="23.28515625" style="1" customWidth="1"/>
    <col min="7172" max="7172" width="15.42578125" style="1" customWidth="1"/>
    <col min="7173" max="7175" width="12.28515625" style="1" customWidth="1"/>
    <col min="7176" max="7176" width="16.140625" style="1" customWidth="1"/>
    <col min="7177" max="7182" width="12.28515625" style="1" customWidth="1"/>
    <col min="7183" max="7183" width="10.28515625" style="1" customWidth="1"/>
    <col min="7184" max="7424" width="11.42578125" style="1"/>
    <col min="7425" max="7425" width="21" style="1" customWidth="1"/>
    <col min="7426" max="7426" width="10.28515625" style="1" customWidth="1"/>
    <col min="7427" max="7427" width="23.28515625" style="1" customWidth="1"/>
    <col min="7428" max="7428" width="15.42578125" style="1" customWidth="1"/>
    <col min="7429" max="7431" width="12.28515625" style="1" customWidth="1"/>
    <col min="7432" max="7432" width="16.140625" style="1" customWidth="1"/>
    <col min="7433" max="7438" width="12.28515625" style="1" customWidth="1"/>
    <col min="7439" max="7439" width="10.28515625" style="1" customWidth="1"/>
    <col min="7440" max="7680" width="11.42578125" style="1"/>
    <col min="7681" max="7681" width="21" style="1" customWidth="1"/>
    <col min="7682" max="7682" width="10.28515625" style="1" customWidth="1"/>
    <col min="7683" max="7683" width="23.28515625" style="1" customWidth="1"/>
    <col min="7684" max="7684" width="15.42578125" style="1" customWidth="1"/>
    <col min="7685" max="7687" width="12.28515625" style="1" customWidth="1"/>
    <col min="7688" max="7688" width="16.140625" style="1" customWidth="1"/>
    <col min="7689" max="7694" width="12.28515625" style="1" customWidth="1"/>
    <col min="7695" max="7695" width="10.28515625" style="1" customWidth="1"/>
    <col min="7696" max="7936" width="11.42578125" style="1"/>
    <col min="7937" max="7937" width="21" style="1" customWidth="1"/>
    <col min="7938" max="7938" width="10.28515625" style="1" customWidth="1"/>
    <col min="7939" max="7939" width="23.28515625" style="1" customWidth="1"/>
    <col min="7940" max="7940" width="15.42578125" style="1" customWidth="1"/>
    <col min="7941" max="7943" width="12.28515625" style="1" customWidth="1"/>
    <col min="7944" max="7944" width="16.140625" style="1" customWidth="1"/>
    <col min="7945" max="7950" width="12.28515625" style="1" customWidth="1"/>
    <col min="7951" max="7951" width="10.28515625" style="1" customWidth="1"/>
    <col min="7952" max="8192" width="11.42578125" style="1"/>
    <col min="8193" max="8193" width="21" style="1" customWidth="1"/>
    <col min="8194" max="8194" width="10.28515625" style="1" customWidth="1"/>
    <col min="8195" max="8195" width="23.28515625" style="1" customWidth="1"/>
    <col min="8196" max="8196" width="15.42578125" style="1" customWidth="1"/>
    <col min="8197" max="8199" width="12.28515625" style="1" customWidth="1"/>
    <col min="8200" max="8200" width="16.140625" style="1" customWidth="1"/>
    <col min="8201" max="8206" width="12.28515625" style="1" customWidth="1"/>
    <col min="8207" max="8207" width="10.28515625" style="1" customWidth="1"/>
    <col min="8208" max="8448" width="11.42578125" style="1"/>
    <col min="8449" max="8449" width="21" style="1" customWidth="1"/>
    <col min="8450" max="8450" width="10.28515625" style="1" customWidth="1"/>
    <col min="8451" max="8451" width="23.28515625" style="1" customWidth="1"/>
    <col min="8452" max="8452" width="15.42578125" style="1" customWidth="1"/>
    <col min="8453" max="8455" width="12.28515625" style="1" customWidth="1"/>
    <col min="8456" max="8456" width="16.140625" style="1" customWidth="1"/>
    <col min="8457" max="8462" width="12.28515625" style="1" customWidth="1"/>
    <col min="8463" max="8463" width="10.28515625" style="1" customWidth="1"/>
    <col min="8464" max="8704" width="11.42578125" style="1"/>
    <col min="8705" max="8705" width="21" style="1" customWidth="1"/>
    <col min="8706" max="8706" width="10.28515625" style="1" customWidth="1"/>
    <col min="8707" max="8707" width="23.28515625" style="1" customWidth="1"/>
    <col min="8708" max="8708" width="15.42578125" style="1" customWidth="1"/>
    <col min="8709" max="8711" width="12.28515625" style="1" customWidth="1"/>
    <col min="8712" max="8712" width="16.140625" style="1" customWidth="1"/>
    <col min="8713" max="8718" width="12.28515625" style="1" customWidth="1"/>
    <col min="8719" max="8719" width="10.28515625" style="1" customWidth="1"/>
    <col min="8720" max="8960" width="11.42578125" style="1"/>
    <col min="8961" max="8961" width="21" style="1" customWidth="1"/>
    <col min="8962" max="8962" width="10.28515625" style="1" customWidth="1"/>
    <col min="8963" max="8963" width="23.28515625" style="1" customWidth="1"/>
    <col min="8964" max="8964" width="15.42578125" style="1" customWidth="1"/>
    <col min="8965" max="8967" width="12.28515625" style="1" customWidth="1"/>
    <col min="8968" max="8968" width="16.140625" style="1" customWidth="1"/>
    <col min="8969" max="8974" width="12.28515625" style="1" customWidth="1"/>
    <col min="8975" max="8975" width="10.28515625" style="1" customWidth="1"/>
    <col min="8976" max="9216" width="11.42578125" style="1"/>
    <col min="9217" max="9217" width="21" style="1" customWidth="1"/>
    <col min="9218" max="9218" width="10.28515625" style="1" customWidth="1"/>
    <col min="9219" max="9219" width="23.28515625" style="1" customWidth="1"/>
    <col min="9220" max="9220" width="15.42578125" style="1" customWidth="1"/>
    <col min="9221" max="9223" width="12.28515625" style="1" customWidth="1"/>
    <col min="9224" max="9224" width="16.140625" style="1" customWidth="1"/>
    <col min="9225" max="9230" width="12.28515625" style="1" customWidth="1"/>
    <col min="9231" max="9231" width="10.28515625" style="1" customWidth="1"/>
    <col min="9232" max="9472" width="11.42578125" style="1"/>
    <col min="9473" max="9473" width="21" style="1" customWidth="1"/>
    <col min="9474" max="9474" width="10.28515625" style="1" customWidth="1"/>
    <col min="9475" max="9475" width="23.28515625" style="1" customWidth="1"/>
    <col min="9476" max="9476" width="15.42578125" style="1" customWidth="1"/>
    <col min="9477" max="9479" width="12.28515625" style="1" customWidth="1"/>
    <col min="9480" max="9480" width="16.140625" style="1" customWidth="1"/>
    <col min="9481" max="9486" width="12.28515625" style="1" customWidth="1"/>
    <col min="9487" max="9487" width="10.28515625" style="1" customWidth="1"/>
    <col min="9488" max="9728" width="11.42578125" style="1"/>
    <col min="9729" max="9729" width="21" style="1" customWidth="1"/>
    <col min="9730" max="9730" width="10.28515625" style="1" customWidth="1"/>
    <col min="9731" max="9731" width="23.28515625" style="1" customWidth="1"/>
    <col min="9732" max="9732" width="15.42578125" style="1" customWidth="1"/>
    <col min="9733" max="9735" width="12.28515625" style="1" customWidth="1"/>
    <col min="9736" max="9736" width="16.140625" style="1" customWidth="1"/>
    <col min="9737" max="9742" width="12.28515625" style="1" customWidth="1"/>
    <col min="9743" max="9743" width="10.28515625" style="1" customWidth="1"/>
    <col min="9744" max="9984" width="11.42578125" style="1"/>
    <col min="9985" max="9985" width="21" style="1" customWidth="1"/>
    <col min="9986" max="9986" width="10.28515625" style="1" customWidth="1"/>
    <col min="9987" max="9987" width="23.28515625" style="1" customWidth="1"/>
    <col min="9988" max="9988" width="15.42578125" style="1" customWidth="1"/>
    <col min="9989" max="9991" width="12.28515625" style="1" customWidth="1"/>
    <col min="9992" max="9992" width="16.140625" style="1" customWidth="1"/>
    <col min="9993" max="9998" width="12.28515625" style="1" customWidth="1"/>
    <col min="9999" max="9999" width="10.28515625" style="1" customWidth="1"/>
    <col min="10000" max="10240" width="11.42578125" style="1"/>
    <col min="10241" max="10241" width="21" style="1" customWidth="1"/>
    <col min="10242" max="10242" width="10.28515625" style="1" customWidth="1"/>
    <col min="10243" max="10243" width="23.28515625" style="1" customWidth="1"/>
    <col min="10244" max="10244" width="15.42578125" style="1" customWidth="1"/>
    <col min="10245" max="10247" width="12.28515625" style="1" customWidth="1"/>
    <col min="10248" max="10248" width="16.140625" style="1" customWidth="1"/>
    <col min="10249" max="10254" width="12.28515625" style="1" customWidth="1"/>
    <col min="10255" max="10255" width="10.28515625" style="1" customWidth="1"/>
    <col min="10256" max="10496" width="11.42578125" style="1"/>
    <col min="10497" max="10497" width="21" style="1" customWidth="1"/>
    <col min="10498" max="10498" width="10.28515625" style="1" customWidth="1"/>
    <col min="10499" max="10499" width="23.28515625" style="1" customWidth="1"/>
    <col min="10500" max="10500" width="15.42578125" style="1" customWidth="1"/>
    <col min="10501" max="10503" width="12.28515625" style="1" customWidth="1"/>
    <col min="10504" max="10504" width="16.140625" style="1" customWidth="1"/>
    <col min="10505" max="10510" width="12.28515625" style="1" customWidth="1"/>
    <col min="10511" max="10511" width="10.28515625" style="1" customWidth="1"/>
    <col min="10512" max="10752" width="11.42578125" style="1"/>
    <col min="10753" max="10753" width="21" style="1" customWidth="1"/>
    <col min="10754" max="10754" width="10.28515625" style="1" customWidth="1"/>
    <col min="10755" max="10755" width="23.28515625" style="1" customWidth="1"/>
    <col min="10756" max="10756" width="15.42578125" style="1" customWidth="1"/>
    <col min="10757" max="10759" width="12.28515625" style="1" customWidth="1"/>
    <col min="10760" max="10760" width="16.140625" style="1" customWidth="1"/>
    <col min="10761" max="10766" width="12.28515625" style="1" customWidth="1"/>
    <col min="10767" max="10767" width="10.28515625" style="1" customWidth="1"/>
    <col min="10768" max="11008" width="11.42578125" style="1"/>
    <col min="11009" max="11009" width="21" style="1" customWidth="1"/>
    <col min="11010" max="11010" width="10.28515625" style="1" customWidth="1"/>
    <col min="11011" max="11011" width="23.28515625" style="1" customWidth="1"/>
    <col min="11012" max="11012" width="15.42578125" style="1" customWidth="1"/>
    <col min="11013" max="11015" width="12.28515625" style="1" customWidth="1"/>
    <col min="11016" max="11016" width="16.140625" style="1" customWidth="1"/>
    <col min="11017" max="11022" width="12.28515625" style="1" customWidth="1"/>
    <col min="11023" max="11023" width="10.28515625" style="1" customWidth="1"/>
    <col min="11024" max="11264" width="11.42578125" style="1"/>
    <col min="11265" max="11265" width="21" style="1" customWidth="1"/>
    <col min="11266" max="11266" width="10.28515625" style="1" customWidth="1"/>
    <col min="11267" max="11267" width="23.28515625" style="1" customWidth="1"/>
    <col min="11268" max="11268" width="15.42578125" style="1" customWidth="1"/>
    <col min="11269" max="11271" width="12.28515625" style="1" customWidth="1"/>
    <col min="11272" max="11272" width="16.140625" style="1" customWidth="1"/>
    <col min="11273" max="11278" width="12.28515625" style="1" customWidth="1"/>
    <col min="11279" max="11279" width="10.28515625" style="1" customWidth="1"/>
    <col min="11280" max="11520" width="11.42578125" style="1"/>
    <col min="11521" max="11521" width="21" style="1" customWidth="1"/>
    <col min="11522" max="11522" width="10.28515625" style="1" customWidth="1"/>
    <col min="11523" max="11523" width="23.28515625" style="1" customWidth="1"/>
    <col min="11524" max="11524" width="15.42578125" style="1" customWidth="1"/>
    <col min="11525" max="11527" width="12.28515625" style="1" customWidth="1"/>
    <col min="11528" max="11528" width="16.140625" style="1" customWidth="1"/>
    <col min="11529" max="11534" width="12.28515625" style="1" customWidth="1"/>
    <col min="11535" max="11535" width="10.28515625" style="1" customWidth="1"/>
    <col min="11536" max="11776" width="11.42578125" style="1"/>
    <col min="11777" max="11777" width="21" style="1" customWidth="1"/>
    <col min="11778" max="11778" width="10.28515625" style="1" customWidth="1"/>
    <col min="11779" max="11779" width="23.28515625" style="1" customWidth="1"/>
    <col min="11780" max="11780" width="15.42578125" style="1" customWidth="1"/>
    <col min="11781" max="11783" width="12.28515625" style="1" customWidth="1"/>
    <col min="11784" max="11784" width="16.140625" style="1" customWidth="1"/>
    <col min="11785" max="11790" width="12.28515625" style="1" customWidth="1"/>
    <col min="11791" max="11791" width="10.28515625" style="1" customWidth="1"/>
    <col min="11792" max="12032" width="11.42578125" style="1"/>
    <col min="12033" max="12033" width="21" style="1" customWidth="1"/>
    <col min="12034" max="12034" width="10.28515625" style="1" customWidth="1"/>
    <col min="12035" max="12035" width="23.28515625" style="1" customWidth="1"/>
    <col min="12036" max="12036" width="15.42578125" style="1" customWidth="1"/>
    <col min="12037" max="12039" width="12.28515625" style="1" customWidth="1"/>
    <col min="12040" max="12040" width="16.140625" style="1" customWidth="1"/>
    <col min="12041" max="12046" width="12.28515625" style="1" customWidth="1"/>
    <col min="12047" max="12047" width="10.28515625" style="1" customWidth="1"/>
    <col min="12048" max="12288" width="11.42578125" style="1"/>
    <col min="12289" max="12289" width="21" style="1" customWidth="1"/>
    <col min="12290" max="12290" width="10.28515625" style="1" customWidth="1"/>
    <col min="12291" max="12291" width="23.28515625" style="1" customWidth="1"/>
    <col min="12292" max="12292" width="15.42578125" style="1" customWidth="1"/>
    <col min="12293" max="12295" width="12.28515625" style="1" customWidth="1"/>
    <col min="12296" max="12296" width="16.140625" style="1" customWidth="1"/>
    <col min="12297" max="12302" width="12.28515625" style="1" customWidth="1"/>
    <col min="12303" max="12303" width="10.28515625" style="1" customWidth="1"/>
    <col min="12304" max="12544" width="11.42578125" style="1"/>
    <col min="12545" max="12545" width="21" style="1" customWidth="1"/>
    <col min="12546" max="12546" width="10.28515625" style="1" customWidth="1"/>
    <col min="12547" max="12547" width="23.28515625" style="1" customWidth="1"/>
    <col min="12548" max="12548" width="15.42578125" style="1" customWidth="1"/>
    <col min="12549" max="12551" width="12.28515625" style="1" customWidth="1"/>
    <col min="12552" max="12552" width="16.140625" style="1" customWidth="1"/>
    <col min="12553" max="12558" width="12.28515625" style="1" customWidth="1"/>
    <col min="12559" max="12559" width="10.28515625" style="1" customWidth="1"/>
    <col min="12560" max="12800" width="11.42578125" style="1"/>
    <col min="12801" max="12801" width="21" style="1" customWidth="1"/>
    <col min="12802" max="12802" width="10.28515625" style="1" customWidth="1"/>
    <col min="12803" max="12803" width="23.28515625" style="1" customWidth="1"/>
    <col min="12804" max="12804" width="15.42578125" style="1" customWidth="1"/>
    <col min="12805" max="12807" width="12.28515625" style="1" customWidth="1"/>
    <col min="12808" max="12808" width="16.140625" style="1" customWidth="1"/>
    <col min="12809" max="12814" width="12.28515625" style="1" customWidth="1"/>
    <col min="12815" max="12815" width="10.28515625" style="1" customWidth="1"/>
    <col min="12816" max="13056" width="11.42578125" style="1"/>
    <col min="13057" max="13057" width="21" style="1" customWidth="1"/>
    <col min="13058" max="13058" width="10.28515625" style="1" customWidth="1"/>
    <col min="13059" max="13059" width="23.28515625" style="1" customWidth="1"/>
    <col min="13060" max="13060" width="15.42578125" style="1" customWidth="1"/>
    <col min="13061" max="13063" width="12.28515625" style="1" customWidth="1"/>
    <col min="13064" max="13064" width="16.140625" style="1" customWidth="1"/>
    <col min="13065" max="13070" width="12.28515625" style="1" customWidth="1"/>
    <col min="13071" max="13071" width="10.28515625" style="1" customWidth="1"/>
    <col min="13072" max="13312" width="11.42578125" style="1"/>
    <col min="13313" max="13313" width="21" style="1" customWidth="1"/>
    <col min="13314" max="13314" width="10.28515625" style="1" customWidth="1"/>
    <col min="13315" max="13315" width="23.28515625" style="1" customWidth="1"/>
    <col min="13316" max="13316" width="15.42578125" style="1" customWidth="1"/>
    <col min="13317" max="13319" width="12.28515625" style="1" customWidth="1"/>
    <col min="13320" max="13320" width="16.140625" style="1" customWidth="1"/>
    <col min="13321" max="13326" width="12.28515625" style="1" customWidth="1"/>
    <col min="13327" max="13327" width="10.28515625" style="1" customWidth="1"/>
    <col min="13328" max="13568" width="11.42578125" style="1"/>
    <col min="13569" max="13569" width="21" style="1" customWidth="1"/>
    <col min="13570" max="13570" width="10.28515625" style="1" customWidth="1"/>
    <col min="13571" max="13571" width="23.28515625" style="1" customWidth="1"/>
    <col min="13572" max="13572" width="15.42578125" style="1" customWidth="1"/>
    <col min="13573" max="13575" width="12.28515625" style="1" customWidth="1"/>
    <col min="13576" max="13576" width="16.140625" style="1" customWidth="1"/>
    <col min="13577" max="13582" width="12.28515625" style="1" customWidth="1"/>
    <col min="13583" max="13583" width="10.28515625" style="1" customWidth="1"/>
    <col min="13584" max="13824" width="11.42578125" style="1"/>
    <col min="13825" max="13825" width="21" style="1" customWidth="1"/>
    <col min="13826" max="13826" width="10.28515625" style="1" customWidth="1"/>
    <col min="13827" max="13827" width="23.28515625" style="1" customWidth="1"/>
    <col min="13828" max="13828" width="15.42578125" style="1" customWidth="1"/>
    <col min="13829" max="13831" width="12.28515625" style="1" customWidth="1"/>
    <col min="13832" max="13832" width="16.140625" style="1" customWidth="1"/>
    <col min="13833" max="13838" width="12.28515625" style="1" customWidth="1"/>
    <col min="13839" max="13839" width="10.28515625" style="1" customWidth="1"/>
    <col min="13840" max="14080" width="11.42578125" style="1"/>
    <col min="14081" max="14081" width="21" style="1" customWidth="1"/>
    <col min="14082" max="14082" width="10.28515625" style="1" customWidth="1"/>
    <col min="14083" max="14083" width="23.28515625" style="1" customWidth="1"/>
    <col min="14084" max="14084" width="15.42578125" style="1" customWidth="1"/>
    <col min="14085" max="14087" width="12.28515625" style="1" customWidth="1"/>
    <col min="14088" max="14088" width="16.140625" style="1" customWidth="1"/>
    <col min="14089" max="14094" width="12.28515625" style="1" customWidth="1"/>
    <col min="14095" max="14095" width="10.28515625" style="1" customWidth="1"/>
    <col min="14096" max="14336" width="11.42578125" style="1"/>
    <col min="14337" max="14337" width="21" style="1" customWidth="1"/>
    <col min="14338" max="14338" width="10.28515625" style="1" customWidth="1"/>
    <col min="14339" max="14339" width="23.28515625" style="1" customWidth="1"/>
    <col min="14340" max="14340" width="15.42578125" style="1" customWidth="1"/>
    <col min="14341" max="14343" width="12.28515625" style="1" customWidth="1"/>
    <col min="14344" max="14344" width="16.140625" style="1" customWidth="1"/>
    <col min="14345" max="14350" width="12.28515625" style="1" customWidth="1"/>
    <col min="14351" max="14351" width="10.28515625" style="1" customWidth="1"/>
    <col min="14352" max="14592" width="11.42578125" style="1"/>
    <col min="14593" max="14593" width="21" style="1" customWidth="1"/>
    <col min="14594" max="14594" width="10.28515625" style="1" customWidth="1"/>
    <col min="14595" max="14595" width="23.28515625" style="1" customWidth="1"/>
    <col min="14596" max="14596" width="15.42578125" style="1" customWidth="1"/>
    <col min="14597" max="14599" width="12.28515625" style="1" customWidth="1"/>
    <col min="14600" max="14600" width="16.140625" style="1" customWidth="1"/>
    <col min="14601" max="14606" width="12.28515625" style="1" customWidth="1"/>
    <col min="14607" max="14607" width="10.28515625" style="1" customWidth="1"/>
    <col min="14608" max="14848" width="11.42578125" style="1"/>
    <col min="14849" max="14849" width="21" style="1" customWidth="1"/>
    <col min="14850" max="14850" width="10.28515625" style="1" customWidth="1"/>
    <col min="14851" max="14851" width="23.28515625" style="1" customWidth="1"/>
    <col min="14852" max="14852" width="15.42578125" style="1" customWidth="1"/>
    <col min="14853" max="14855" width="12.28515625" style="1" customWidth="1"/>
    <col min="14856" max="14856" width="16.140625" style="1" customWidth="1"/>
    <col min="14857" max="14862" width="12.28515625" style="1" customWidth="1"/>
    <col min="14863" max="14863" width="10.28515625" style="1" customWidth="1"/>
    <col min="14864" max="15104" width="11.42578125" style="1"/>
    <col min="15105" max="15105" width="21" style="1" customWidth="1"/>
    <col min="15106" max="15106" width="10.28515625" style="1" customWidth="1"/>
    <col min="15107" max="15107" width="23.28515625" style="1" customWidth="1"/>
    <col min="15108" max="15108" width="15.42578125" style="1" customWidth="1"/>
    <col min="15109" max="15111" width="12.28515625" style="1" customWidth="1"/>
    <col min="15112" max="15112" width="16.140625" style="1" customWidth="1"/>
    <col min="15113" max="15118" width="12.28515625" style="1" customWidth="1"/>
    <col min="15119" max="15119" width="10.28515625" style="1" customWidth="1"/>
    <col min="15120" max="15360" width="11.42578125" style="1"/>
    <col min="15361" max="15361" width="21" style="1" customWidth="1"/>
    <col min="15362" max="15362" width="10.28515625" style="1" customWidth="1"/>
    <col min="15363" max="15363" width="23.28515625" style="1" customWidth="1"/>
    <col min="15364" max="15364" width="15.42578125" style="1" customWidth="1"/>
    <col min="15365" max="15367" width="12.28515625" style="1" customWidth="1"/>
    <col min="15368" max="15368" width="16.140625" style="1" customWidth="1"/>
    <col min="15369" max="15374" width="12.28515625" style="1" customWidth="1"/>
    <col min="15375" max="15375" width="10.28515625" style="1" customWidth="1"/>
    <col min="15376" max="15616" width="11.42578125" style="1"/>
    <col min="15617" max="15617" width="21" style="1" customWidth="1"/>
    <col min="15618" max="15618" width="10.28515625" style="1" customWidth="1"/>
    <col min="15619" max="15619" width="23.28515625" style="1" customWidth="1"/>
    <col min="15620" max="15620" width="15.42578125" style="1" customWidth="1"/>
    <col min="15621" max="15623" width="12.28515625" style="1" customWidth="1"/>
    <col min="15624" max="15624" width="16.140625" style="1" customWidth="1"/>
    <col min="15625" max="15630" width="12.28515625" style="1" customWidth="1"/>
    <col min="15631" max="15631" width="10.28515625" style="1" customWidth="1"/>
    <col min="15632" max="15872" width="11.42578125" style="1"/>
    <col min="15873" max="15873" width="21" style="1" customWidth="1"/>
    <col min="15874" max="15874" width="10.28515625" style="1" customWidth="1"/>
    <col min="15875" max="15875" width="23.28515625" style="1" customWidth="1"/>
    <col min="15876" max="15876" width="15.42578125" style="1" customWidth="1"/>
    <col min="15877" max="15879" width="12.28515625" style="1" customWidth="1"/>
    <col min="15880" max="15880" width="16.140625" style="1" customWidth="1"/>
    <col min="15881" max="15886" width="12.28515625" style="1" customWidth="1"/>
    <col min="15887" max="15887" width="10.28515625" style="1" customWidth="1"/>
    <col min="15888" max="16128" width="11.42578125" style="1"/>
    <col min="16129" max="16129" width="21" style="1" customWidth="1"/>
    <col min="16130" max="16130" width="10.28515625" style="1" customWidth="1"/>
    <col min="16131" max="16131" width="23.28515625" style="1" customWidth="1"/>
    <col min="16132" max="16132" width="15.42578125" style="1" customWidth="1"/>
    <col min="16133" max="16135" width="12.28515625" style="1" customWidth="1"/>
    <col min="16136" max="16136" width="16.140625" style="1" customWidth="1"/>
    <col min="16137" max="16142" width="12.28515625" style="1" customWidth="1"/>
    <col min="16143" max="16143" width="10.28515625" style="1" customWidth="1"/>
    <col min="16144" max="16384" width="11.42578125" style="1"/>
  </cols>
  <sheetData>
    <row r="1" spans="1:17" ht="14.25" customHeight="1" x14ac:dyDescent="0.25">
      <c r="A1" s="29"/>
      <c r="B1" s="30"/>
      <c r="C1" s="170"/>
      <c r="D1" s="4" t="str">
        <f>'[1]Redes 1'!B1</f>
        <v>REGISTRO DE INFORME MENSUAL</v>
      </c>
      <c r="E1" s="5"/>
      <c r="F1" s="5"/>
      <c r="G1" s="5"/>
      <c r="H1" s="5"/>
      <c r="I1" s="5"/>
      <c r="J1" s="5"/>
      <c r="K1" s="5"/>
      <c r="L1" s="6"/>
      <c r="M1" s="171" t="s">
        <v>0</v>
      </c>
      <c r="N1" s="172"/>
    </row>
    <row r="2" spans="1:17" ht="18" customHeight="1" x14ac:dyDescent="0.25">
      <c r="A2" s="173"/>
      <c r="B2" s="174"/>
      <c r="C2" s="175"/>
      <c r="D2" s="11"/>
      <c r="E2" s="12"/>
      <c r="F2" s="12"/>
      <c r="G2" s="12"/>
      <c r="H2" s="12"/>
      <c r="I2" s="12"/>
      <c r="J2" s="12"/>
      <c r="K2" s="12"/>
      <c r="L2" s="13"/>
      <c r="M2" s="176"/>
      <c r="N2" s="177"/>
    </row>
    <row r="3" spans="1:17" ht="18" customHeight="1" thickBot="1" x14ac:dyDescent="0.3">
      <c r="A3" s="173"/>
      <c r="B3" s="174"/>
      <c r="C3" s="175"/>
      <c r="D3" s="17"/>
      <c r="E3" s="18"/>
      <c r="F3" s="18"/>
      <c r="G3" s="18"/>
      <c r="H3" s="18"/>
      <c r="I3" s="18"/>
      <c r="J3" s="18"/>
      <c r="K3" s="18"/>
      <c r="L3" s="19"/>
      <c r="M3" s="178"/>
      <c r="N3" s="179"/>
    </row>
    <row r="4" spans="1:17" ht="18" customHeight="1" thickBot="1" x14ac:dyDescent="0.3">
      <c r="A4" s="180"/>
      <c r="B4" s="181"/>
      <c r="C4" s="182"/>
      <c r="D4" s="24" t="str">
        <f>'[1]Redes 1'!B3</f>
        <v>RG-GOM-CC-05-N851-10</v>
      </c>
      <c r="E4" s="25"/>
      <c r="F4" s="25"/>
      <c r="G4" s="25"/>
      <c r="H4" s="25"/>
      <c r="I4" s="25"/>
      <c r="J4" s="25"/>
      <c r="K4" s="25"/>
      <c r="L4" s="25"/>
      <c r="M4" s="183" t="s">
        <v>93</v>
      </c>
      <c r="N4" s="184"/>
    </row>
    <row r="5" spans="1:17" ht="8.25" customHeight="1" thickBot="1" x14ac:dyDescent="0.3">
      <c r="A5" s="185"/>
      <c r="B5" s="185"/>
      <c r="C5" s="185"/>
      <c r="D5" s="186"/>
      <c r="E5" s="186"/>
      <c r="F5" s="186"/>
      <c r="G5" s="186"/>
      <c r="H5" s="186"/>
      <c r="I5" s="186"/>
      <c r="J5" s="186"/>
      <c r="K5" s="186"/>
      <c r="L5" s="90"/>
      <c r="M5" s="90"/>
      <c r="N5" s="90"/>
    </row>
    <row r="6" spans="1:17" ht="15.75" customHeight="1" x14ac:dyDescent="0.25">
      <c r="A6" s="187" t="str">
        <f>'REDES URBANAS 4'!A7:K7</f>
        <v>LABORATORIO DE CONTROL DE CALIDAD</v>
      </c>
      <c r="B6" s="188"/>
      <c r="C6" s="188"/>
      <c r="D6" s="188"/>
      <c r="E6" s="188"/>
      <c r="F6" s="188"/>
      <c r="G6" s="188"/>
      <c r="H6" s="188"/>
      <c r="I6" s="188"/>
      <c r="J6" s="188"/>
      <c r="K6" s="188"/>
      <c r="L6" s="188"/>
      <c r="M6" s="188"/>
      <c r="N6" s="189"/>
    </row>
    <row r="7" spans="1:17" s="52" customFormat="1" ht="14.25" customHeight="1" x14ac:dyDescent="0.25">
      <c r="A7" s="190" t="str">
        <f>'REDES URBANAS 4'!A8:K8</f>
        <v>ANALISIS:  FÍSICO - QUÍMICO Y MICROBIOLÓGICO</v>
      </c>
      <c r="B7" s="191"/>
      <c r="C7" s="191"/>
      <c r="D7" s="191"/>
      <c r="E7" s="191"/>
      <c r="F7" s="191"/>
      <c r="G7" s="191"/>
      <c r="H7" s="191"/>
      <c r="I7" s="191"/>
      <c r="J7" s="191"/>
      <c r="K7" s="191"/>
      <c r="L7" s="191"/>
      <c r="M7" s="191"/>
      <c r="N7" s="192"/>
    </row>
    <row r="8" spans="1:17" s="52" customFormat="1" ht="14.25" customHeight="1" thickBot="1" x14ac:dyDescent="0.3">
      <c r="A8" s="193"/>
      <c r="B8" s="194"/>
      <c r="C8" s="194"/>
      <c r="D8" s="195" t="s">
        <v>4</v>
      </c>
      <c r="E8" s="195"/>
      <c r="F8" s="195"/>
      <c r="G8" s="195"/>
      <c r="H8" s="194" t="str">
        <f>'[1]POBLACION S'!E1</f>
        <v>DICIEMBRE DE 2022</v>
      </c>
      <c r="I8" s="194"/>
      <c r="J8" s="194"/>
      <c r="K8" s="194"/>
      <c r="L8" s="194"/>
      <c r="M8" s="194"/>
      <c r="N8" s="196"/>
    </row>
    <row r="9" spans="1:17" s="52" customFormat="1" ht="13.5" customHeight="1" thickBot="1" x14ac:dyDescent="0.3">
      <c r="A9" s="42" t="s">
        <v>5</v>
      </c>
      <c r="B9" s="43"/>
      <c r="C9" s="43"/>
      <c r="D9" s="43"/>
      <c r="E9" s="43"/>
      <c r="F9" s="43"/>
      <c r="G9" s="197"/>
      <c r="H9" s="198"/>
      <c r="I9" s="197"/>
      <c r="J9" s="43"/>
      <c r="K9" s="43"/>
      <c r="L9" s="43"/>
      <c r="M9" s="43"/>
      <c r="N9" s="44"/>
    </row>
    <row r="10" spans="1:17" s="204" customFormat="1" ht="43.5" customHeight="1" x14ac:dyDescent="0.2">
      <c r="A10" s="199" t="s">
        <v>7</v>
      </c>
      <c r="B10" s="200"/>
      <c r="C10" s="200"/>
      <c r="D10" s="201" t="s">
        <v>8</v>
      </c>
      <c r="E10" s="201"/>
      <c r="F10" s="201"/>
      <c r="G10" s="202"/>
      <c r="H10" s="199" t="s">
        <v>94</v>
      </c>
      <c r="I10" s="200"/>
      <c r="J10" s="200"/>
      <c r="K10" s="203"/>
      <c r="L10" s="201" t="s">
        <v>95</v>
      </c>
      <c r="M10" s="201"/>
      <c r="N10" s="202"/>
    </row>
    <row r="11" spans="1:17" s="52" customFormat="1" ht="19.5" customHeight="1" x14ac:dyDescent="0.25">
      <c r="A11" s="205" t="s">
        <v>11</v>
      </c>
      <c r="B11" s="206"/>
      <c r="C11" s="207"/>
      <c r="D11" s="47" t="s">
        <v>12</v>
      </c>
      <c r="E11" s="47"/>
      <c r="F11" s="47"/>
      <c r="G11" s="50"/>
      <c r="H11" s="208" t="s">
        <v>96</v>
      </c>
      <c r="I11" s="209"/>
      <c r="J11" s="209"/>
      <c r="K11" s="210"/>
      <c r="L11" s="211" t="s">
        <v>97</v>
      </c>
      <c r="M11" s="211"/>
      <c r="N11" s="212"/>
    </row>
    <row r="12" spans="1:17" s="52" customFormat="1" ht="22.5" customHeight="1" x14ac:dyDescent="0.25">
      <c r="A12" s="208" t="s">
        <v>15</v>
      </c>
      <c r="B12" s="209"/>
      <c r="C12" s="209"/>
      <c r="D12" s="47" t="s">
        <v>16</v>
      </c>
      <c r="E12" s="47"/>
      <c r="F12" s="47"/>
      <c r="G12" s="50"/>
      <c r="H12" s="208" t="s">
        <v>98</v>
      </c>
      <c r="I12" s="209"/>
      <c r="J12" s="209"/>
      <c r="K12" s="210"/>
      <c r="L12" s="213">
        <v>44925</v>
      </c>
      <c r="M12" s="213"/>
      <c r="N12" s="214"/>
    </row>
    <row r="13" spans="1:17" s="52" customFormat="1" ht="18" customHeight="1" x14ac:dyDescent="0.25">
      <c r="A13" s="208" t="s">
        <v>99</v>
      </c>
      <c r="B13" s="209"/>
      <c r="C13" s="209"/>
      <c r="D13" s="47" t="s">
        <v>100</v>
      </c>
      <c r="E13" s="47"/>
      <c r="F13" s="47"/>
      <c r="G13" s="50"/>
      <c r="H13" s="208" t="s">
        <v>21</v>
      </c>
      <c r="I13" s="209"/>
      <c r="J13" s="209"/>
      <c r="K13" s="210"/>
      <c r="L13" s="47"/>
      <c r="M13" s="47"/>
      <c r="N13" s="50"/>
    </row>
    <row r="14" spans="1:17" s="52" customFormat="1" ht="14.25" customHeight="1" x14ac:dyDescent="0.25">
      <c r="A14" s="208" t="s">
        <v>101</v>
      </c>
      <c r="B14" s="209"/>
      <c r="C14" s="209"/>
      <c r="D14" s="47" t="s">
        <v>102</v>
      </c>
      <c r="E14" s="47"/>
      <c r="F14" s="47"/>
      <c r="G14" s="50"/>
      <c r="H14" s="215"/>
      <c r="I14" s="216"/>
      <c r="J14" s="217" t="s">
        <v>24</v>
      </c>
      <c r="K14" s="217"/>
      <c r="L14" s="47" t="s">
        <v>103</v>
      </c>
      <c r="M14" s="47"/>
      <c r="N14" s="50"/>
    </row>
    <row r="15" spans="1:17" s="52" customFormat="1" ht="27.75" customHeight="1" x14ac:dyDescent="0.25">
      <c r="A15" s="208" t="s">
        <v>26</v>
      </c>
      <c r="B15" s="209"/>
      <c r="C15" s="209"/>
      <c r="D15" s="211" t="s">
        <v>97</v>
      </c>
      <c r="E15" s="218"/>
      <c r="F15" s="218"/>
      <c r="G15" s="219"/>
      <c r="H15" s="215"/>
      <c r="I15" s="216"/>
      <c r="J15" s="220" t="s">
        <v>27</v>
      </c>
      <c r="K15" s="220"/>
      <c r="L15" s="221" t="s">
        <v>104</v>
      </c>
      <c r="M15" s="221"/>
      <c r="N15" s="222"/>
    </row>
    <row r="16" spans="1:17" s="52" customFormat="1" ht="18" customHeight="1" thickBot="1" x14ac:dyDescent="0.35">
      <c r="A16" s="223" t="s">
        <v>29</v>
      </c>
      <c r="B16" s="224"/>
      <c r="C16" s="224"/>
      <c r="D16" s="68" t="s">
        <v>30</v>
      </c>
      <c r="E16" s="68"/>
      <c r="F16" s="68"/>
      <c r="G16" s="225"/>
      <c r="H16" s="226"/>
      <c r="I16" s="227"/>
      <c r="J16" s="228"/>
      <c r="K16" s="228"/>
      <c r="L16" s="228"/>
      <c r="M16" s="228"/>
      <c r="N16" s="229"/>
      <c r="Q16" s="230"/>
    </row>
    <row r="17" spans="1:20" s="52" customFormat="1" ht="18" customHeight="1" thickBot="1" x14ac:dyDescent="0.3">
      <c r="A17" s="231" t="s">
        <v>31</v>
      </c>
      <c r="B17" s="232" t="s">
        <v>32</v>
      </c>
      <c r="C17" s="231" t="s">
        <v>33</v>
      </c>
      <c r="D17" s="233" t="s">
        <v>34</v>
      </c>
      <c r="E17" s="234" t="s">
        <v>105</v>
      </c>
      <c r="F17" s="235"/>
      <c r="G17" s="235"/>
      <c r="H17" s="235"/>
      <c r="I17" s="235"/>
      <c r="J17" s="235"/>
      <c r="K17" s="235"/>
      <c r="L17" s="235"/>
      <c r="M17" s="235"/>
      <c r="N17" s="236"/>
      <c r="Q17" s="230"/>
    </row>
    <row r="18" spans="1:20" s="52" customFormat="1" ht="18" customHeight="1" thickBot="1" x14ac:dyDescent="0.3">
      <c r="A18" s="237"/>
      <c r="B18" s="238"/>
      <c r="C18" s="237"/>
      <c r="D18" s="239"/>
      <c r="E18" s="240" t="s">
        <v>106</v>
      </c>
      <c r="F18" s="241"/>
      <c r="G18" s="241"/>
      <c r="H18" s="241"/>
      <c r="I18" s="241"/>
      <c r="J18" s="241"/>
      <c r="K18" s="242" t="s">
        <v>107</v>
      </c>
      <c r="L18" s="243"/>
      <c r="M18" s="244"/>
      <c r="N18" s="245"/>
      <c r="Q18" s="230"/>
    </row>
    <row r="19" spans="1:20" s="75" customFormat="1" ht="39.75" customHeight="1" thickBot="1" x14ac:dyDescent="0.3">
      <c r="A19" s="237"/>
      <c r="B19" s="238"/>
      <c r="C19" s="237"/>
      <c r="D19" s="14"/>
      <c r="E19" s="246" t="s">
        <v>108</v>
      </c>
      <c r="F19" s="246" t="s">
        <v>109</v>
      </c>
      <c r="G19" s="246" t="s">
        <v>110</v>
      </c>
      <c r="H19" s="246" t="s">
        <v>111</v>
      </c>
      <c r="I19" s="246" t="s">
        <v>112</v>
      </c>
      <c r="J19" s="246" t="s">
        <v>113</v>
      </c>
      <c r="K19" s="247" t="s">
        <v>114</v>
      </c>
      <c r="L19" s="247" t="s">
        <v>115</v>
      </c>
      <c r="M19" s="248" t="s">
        <v>116</v>
      </c>
      <c r="N19" s="249"/>
      <c r="O19" s="250"/>
      <c r="P19" s="250"/>
      <c r="Q19" s="251"/>
      <c r="R19" s="251"/>
      <c r="S19" s="250"/>
      <c r="T19" s="250"/>
    </row>
    <row r="20" spans="1:20" s="75" customFormat="1" ht="20.25" customHeight="1" x14ac:dyDescent="0.25">
      <c r="A20" s="237"/>
      <c r="B20" s="238"/>
      <c r="C20" s="237"/>
      <c r="D20" s="14"/>
      <c r="E20" s="252" t="s">
        <v>117</v>
      </c>
      <c r="F20" s="253" t="s">
        <v>118</v>
      </c>
      <c r="G20" s="252" t="s">
        <v>119</v>
      </c>
      <c r="H20" s="252" t="s">
        <v>120</v>
      </c>
      <c r="I20" s="252" t="s">
        <v>121</v>
      </c>
      <c r="J20" s="252" t="s">
        <v>122</v>
      </c>
      <c r="K20" s="252" t="s">
        <v>123</v>
      </c>
      <c r="L20" s="253" t="s">
        <v>124</v>
      </c>
      <c r="M20" s="252" t="s">
        <v>125</v>
      </c>
      <c r="N20" s="252" t="s">
        <v>126</v>
      </c>
      <c r="O20" s="230"/>
      <c r="P20" s="254"/>
      <c r="Q20" s="230"/>
      <c r="R20" s="230"/>
      <c r="S20" s="230"/>
      <c r="T20" s="230"/>
    </row>
    <row r="21" spans="1:20" s="75" customFormat="1" ht="20.25" customHeight="1" thickBot="1" x14ac:dyDescent="0.3">
      <c r="A21" s="237"/>
      <c r="B21" s="238"/>
      <c r="C21" s="237"/>
      <c r="D21" s="14"/>
      <c r="E21" s="255">
        <v>22121487</v>
      </c>
      <c r="F21" s="255">
        <v>22121486</v>
      </c>
      <c r="G21" s="255">
        <v>22121488</v>
      </c>
      <c r="H21" s="255">
        <v>22121485</v>
      </c>
      <c r="I21" s="255">
        <v>22121490</v>
      </c>
      <c r="J21" s="255">
        <v>22121489</v>
      </c>
      <c r="K21" s="256">
        <v>22121519</v>
      </c>
      <c r="L21" s="257">
        <v>22121522</v>
      </c>
      <c r="M21" s="258">
        <v>22121520</v>
      </c>
      <c r="N21" s="258">
        <v>22121521</v>
      </c>
      <c r="O21" s="259"/>
      <c r="P21" s="259"/>
      <c r="Q21" s="259"/>
      <c r="R21" s="259"/>
      <c r="S21" s="259"/>
      <c r="T21" s="259"/>
    </row>
    <row r="22" spans="1:20" s="75" customFormat="1" ht="21.95" customHeight="1" x14ac:dyDescent="0.25">
      <c r="A22" s="260" t="s">
        <v>46</v>
      </c>
      <c r="B22" s="261" t="str">
        <f>IFERROR(VLOOKUP(A22,[1]Hoja1!$C$5:$F$41,2,FALSE)," ")</f>
        <v>mg/L</v>
      </c>
      <c r="C22" s="262" t="str">
        <f>IFERROR(VLOOKUP(A22,[1]Hoja1!$C$5:$F$41,3,FALSE)," ")</f>
        <v>HACH 8012</v>
      </c>
      <c r="D22" s="263" t="str">
        <f>IFERROR(VLOOKUP(A22,[1]Hoja1!$C$5:$F$41,4,FALSE)," ")</f>
        <v>-</v>
      </c>
      <c r="E22" s="264" t="s">
        <v>47</v>
      </c>
      <c r="F22" s="265" t="s">
        <v>47</v>
      </c>
      <c r="G22" s="265" t="s">
        <v>47</v>
      </c>
      <c r="H22" s="265" t="s">
        <v>47</v>
      </c>
      <c r="I22" s="265" t="s">
        <v>47</v>
      </c>
      <c r="J22" s="265" t="s">
        <v>47</v>
      </c>
      <c r="K22" s="265" t="s">
        <v>47</v>
      </c>
      <c r="L22" s="265" t="s">
        <v>47</v>
      </c>
      <c r="M22" s="266" t="s">
        <v>47</v>
      </c>
      <c r="N22" s="267" t="s">
        <v>47</v>
      </c>
      <c r="P22" s="268"/>
    </row>
    <row r="23" spans="1:20" s="75" customFormat="1" ht="21.95" customHeight="1" x14ac:dyDescent="0.25">
      <c r="A23" s="269" t="s">
        <v>48</v>
      </c>
      <c r="B23" s="270" t="str">
        <f>IFERROR(VLOOKUP(A23,[1]Hoja1!$C$5:$F$41,2,FALSE)," ")</f>
        <v>µg/L</v>
      </c>
      <c r="C23" s="111" t="str">
        <f>IFERROR(VLOOKUP(A23,[1]Hoja1!$C$5:$F$41,3,FALSE)," ")</f>
        <v>Standard Methods-3114C</v>
      </c>
      <c r="D23" s="114" t="str">
        <f>IFERROR(VLOOKUP(A23,[1]Hoja1!$C$5:$F$41,4,FALSE)," ")</f>
        <v>20</v>
      </c>
      <c r="E23" s="271" t="s">
        <v>49</v>
      </c>
      <c r="F23" s="272" t="s">
        <v>49</v>
      </c>
      <c r="G23" s="272" t="s">
        <v>49</v>
      </c>
      <c r="H23" s="272" t="s">
        <v>49</v>
      </c>
      <c r="I23" s="272" t="s">
        <v>49</v>
      </c>
      <c r="J23" s="272" t="s">
        <v>49</v>
      </c>
      <c r="K23" s="273" t="s">
        <v>49</v>
      </c>
      <c r="L23" s="274" t="s">
        <v>49</v>
      </c>
      <c r="M23" s="272" t="s">
        <v>49</v>
      </c>
      <c r="N23" s="118" t="s">
        <v>49</v>
      </c>
      <c r="P23" s="268"/>
    </row>
    <row r="24" spans="1:20" s="75" customFormat="1" ht="21.95" customHeight="1" x14ac:dyDescent="0.25">
      <c r="A24" s="275" t="s">
        <v>50</v>
      </c>
      <c r="B24" s="276" t="str">
        <f>IFERROR(VLOOKUP(A24,[1]Hoja1!$C$5:$F$41,2,FALSE)," ")</f>
        <v>µg/L</v>
      </c>
      <c r="C24" s="277" t="str">
        <f>IFERROR(VLOOKUP(A24,[1]Hoja1!$C$5:$F$41,3,FALSE)," ")</f>
        <v>Standard Methods-3114C</v>
      </c>
      <c r="D24" s="278">
        <f>IFERROR(VLOOKUP(A24,[1]Hoja1!$C$5:$F$41,4,FALSE)," ")</f>
        <v>10</v>
      </c>
      <c r="E24" s="279">
        <v>4.3289999999999997</v>
      </c>
      <c r="F24" s="122">
        <v>1.157</v>
      </c>
      <c r="G24" s="280">
        <v>10.14</v>
      </c>
      <c r="H24" s="122">
        <v>5.1239999999999997</v>
      </c>
      <c r="I24" s="122">
        <v>8.5530000000000008</v>
      </c>
      <c r="J24" s="122">
        <v>4.5270000000000001</v>
      </c>
      <c r="K24" s="281">
        <v>7.18</v>
      </c>
      <c r="L24" s="122">
        <v>5.0259999999999998</v>
      </c>
      <c r="M24" s="122">
        <v>6.8120000000000003</v>
      </c>
      <c r="N24" s="123">
        <v>5.1509999999999998</v>
      </c>
      <c r="P24" s="268"/>
    </row>
    <row r="25" spans="1:20" s="75" customFormat="1" ht="21.95" customHeight="1" x14ac:dyDescent="0.25">
      <c r="A25" s="275" t="s">
        <v>51</v>
      </c>
      <c r="B25" s="276" t="str">
        <f>IFERROR(VLOOKUP(A25,[1]Hoja1!$C$5:$F$41,2,FALSE)," ")</f>
        <v>µg/L</v>
      </c>
      <c r="C25" s="277" t="str">
        <f>IFERROR(VLOOKUP(A25,[1]Hoja1!$C$5:$F$41,3,FALSE)," ")</f>
        <v>HACH 8017</v>
      </c>
      <c r="D25" s="278" t="str">
        <f>IFERROR(VLOOKUP(A25,[1]Hoja1!$C$5:$F$41,4,FALSE)," ")</f>
        <v>3</v>
      </c>
      <c r="E25" s="282" t="s">
        <v>52</v>
      </c>
      <c r="F25" s="126" t="s">
        <v>52</v>
      </c>
      <c r="G25" s="126" t="s">
        <v>52</v>
      </c>
      <c r="H25" s="126" t="s">
        <v>52</v>
      </c>
      <c r="I25" s="126" t="s">
        <v>52</v>
      </c>
      <c r="J25" s="126" t="s">
        <v>52</v>
      </c>
      <c r="K25" s="126" t="s">
        <v>52</v>
      </c>
      <c r="L25" s="126" t="s">
        <v>52</v>
      </c>
      <c r="M25" s="126" t="s">
        <v>127</v>
      </c>
      <c r="N25" s="127" t="s">
        <v>52</v>
      </c>
      <c r="P25" s="268"/>
    </row>
    <row r="26" spans="1:20" s="75" customFormat="1" ht="21.95" customHeight="1" x14ac:dyDescent="0.25">
      <c r="A26" s="275" t="s">
        <v>53</v>
      </c>
      <c r="B26" s="276" t="str">
        <f>IFERROR(VLOOKUP(A26,[1]Hoja1!$C$5:$F$41,2,FALSE)," ")</f>
        <v>mg/L</v>
      </c>
      <c r="C26" s="277" t="str">
        <f>IFERROR(VLOOKUP(A26,[1]Hoja1!$C$5:$F$41,3,FALSE)," ")</f>
        <v>HACH-8021</v>
      </c>
      <c r="D26" s="278" t="str">
        <f>IFERROR(VLOOKUP(A26,[1]Hoja1!$C$5:$F$41,4,FALSE)," ")</f>
        <v>0,3 a 1,5</v>
      </c>
      <c r="E26" s="283" t="s">
        <v>128</v>
      </c>
      <c r="F26" s="126" t="s">
        <v>129</v>
      </c>
      <c r="G26" s="284" t="s">
        <v>130</v>
      </c>
      <c r="H26" s="285">
        <v>0.83</v>
      </c>
      <c r="I26" s="284" t="s">
        <v>131</v>
      </c>
      <c r="J26" s="284" t="s">
        <v>132</v>
      </c>
      <c r="K26" s="126" t="s">
        <v>133</v>
      </c>
      <c r="L26" s="126" t="s">
        <v>134</v>
      </c>
      <c r="M26" s="126" t="s">
        <v>135</v>
      </c>
      <c r="N26" s="127" t="s">
        <v>136</v>
      </c>
      <c r="P26" s="268"/>
    </row>
    <row r="27" spans="1:20" ht="21.95" customHeight="1" x14ac:dyDescent="0.25">
      <c r="A27" s="275" t="s">
        <v>54</v>
      </c>
      <c r="B27" s="276" t="str">
        <f>IFERROR(VLOOKUP(A27,[1]Hoja1!$C$5:$F$41,2,FALSE)," ")</f>
        <v>ufc/100mL</v>
      </c>
      <c r="C27" s="277" t="str">
        <f>IFERROR(VLOOKUP(A27,[1]Hoja1!$C$5:$F$41,3,FALSE)," ")</f>
        <v>Standard Methods-9222-D</v>
      </c>
      <c r="D27" s="278" t="str">
        <f>IFERROR(VLOOKUP(A27,[1]Hoja1!$C$5:$F$41,4,FALSE)," ")</f>
        <v>Ausencia</v>
      </c>
      <c r="E27" s="282" t="s">
        <v>55</v>
      </c>
      <c r="F27" s="126" t="s">
        <v>55</v>
      </c>
      <c r="G27" s="126" t="s">
        <v>55</v>
      </c>
      <c r="H27" s="126" t="s">
        <v>55</v>
      </c>
      <c r="I27" s="126" t="s">
        <v>55</v>
      </c>
      <c r="J27" s="126" t="s">
        <v>55</v>
      </c>
      <c r="K27" s="126" t="s">
        <v>55</v>
      </c>
      <c r="L27" s="126" t="s">
        <v>55</v>
      </c>
      <c r="M27" s="126" t="s">
        <v>55</v>
      </c>
      <c r="N27" s="127" t="s">
        <v>55</v>
      </c>
    </row>
    <row r="28" spans="1:20" ht="21.95" customHeight="1" x14ac:dyDescent="0.25">
      <c r="A28" s="275" t="s">
        <v>56</v>
      </c>
      <c r="B28" s="276" t="str">
        <f>IFERROR(VLOOKUP(A28,[1]Hoja1!$C$5:$F$41,2,FALSE)," ")</f>
        <v>U Pt-Co</v>
      </c>
      <c r="C28" s="277" t="str">
        <f>IFERROR(VLOOKUP(A28,[1]Hoja1!$C$5:$F$41,3,FALSE)," ")</f>
        <v>HACH 8025</v>
      </c>
      <c r="D28" s="278" t="str">
        <f>IFERROR(VLOOKUP(A28,[1]Hoja1!$C$5:$F$41,4,FALSE)," ")</f>
        <v>15</v>
      </c>
      <c r="E28" s="286" t="s">
        <v>57</v>
      </c>
      <c r="F28" s="287" t="s">
        <v>57</v>
      </c>
      <c r="G28" s="287" t="s">
        <v>57</v>
      </c>
      <c r="H28" s="287" t="s">
        <v>57</v>
      </c>
      <c r="I28" s="287" t="s">
        <v>57</v>
      </c>
      <c r="J28" s="287" t="s">
        <v>57</v>
      </c>
      <c r="K28" s="287" t="s">
        <v>57</v>
      </c>
      <c r="L28" s="287" t="s">
        <v>57</v>
      </c>
      <c r="M28" s="287" t="s">
        <v>57</v>
      </c>
      <c r="N28" s="288" t="s">
        <v>57</v>
      </c>
    </row>
    <row r="29" spans="1:20" ht="21.95" customHeight="1" x14ac:dyDescent="0.25">
      <c r="A29" s="275" t="s">
        <v>58</v>
      </c>
      <c r="B29" s="276" t="str">
        <f>IFERROR(VLOOKUP(A29,[1]Hoja1!$C$5:$F$41,2,FALSE)," ")</f>
        <v>mg/L</v>
      </c>
      <c r="C29" s="277" t="str">
        <f>IFERROR(VLOOKUP(A29,[1]Hoja1!$C$5:$F$41,3,FALSE)," ")</f>
        <v>HACH-8029</v>
      </c>
      <c r="D29" s="278" t="str">
        <f>IFERROR(VLOOKUP(A29,[1]Hoja1!$C$5:$F$41,4,FALSE)," ")</f>
        <v>1,5</v>
      </c>
      <c r="E29" s="286" t="s">
        <v>59</v>
      </c>
      <c r="F29" s="287" t="s">
        <v>59</v>
      </c>
      <c r="G29" s="287" t="s">
        <v>59</v>
      </c>
      <c r="H29" s="287" t="s">
        <v>59</v>
      </c>
      <c r="I29" s="285" t="s">
        <v>137</v>
      </c>
      <c r="J29" s="285">
        <v>0.69</v>
      </c>
      <c r="K29" s="287" t="s">
        <v>59</v>
      </c>
      <c r="L29" s="287" t="s">
        <v>59</v>
      </c>
      <c r="M29" s="287" t="s">
        <v>59</v>
      </c>
      <c r="N29" s="288" t="s">
        <v>59</v>
      </c>
    </row>
    <row r="30" spans="1:20" ht="21.95" customHeight="1" x14ac:dyDescent="0.25">
      <c r="A30" s="275" t="s">
        <v>60</v>
      </c>
      <c r="B30" s="276" t="str">
        <f>IFERROR(VLOOKUP(A30,[1]Hoja1!$C$5:$F$41,2,FALSE)," ")</f>
        <v>U pH</v>
      </c>
      <c r="C30" s="277" t="str">
        <f>IFERROR(VLOOKUP(A30,[1]Hoja1!$C$5:$F$41,3,FALSE)," ")</f>
        <v>Standard Methods-4500H+B</v>
      </c>
      <c r="D30" s="278" t="str">
        <f>IFERROR(VLOOKUP(A30,[1]Hoja1!$C$5:$F$41,4,FALSE)," ")</f>
        <v>6,5 a 8,0</v>
      </c>
      <c r="E30" s="289">
        <v>7.5</v>
      </c>
      <c r="F30" s="285">
        <v>7.14</v>
      </c>
      <c r="G30" s="285">
        <v>7.31</v>
      </c>
      <c r="H30" s="285">
        <v>7.7</v>
      </c>
      <c r="I30" s="285">
        <v>7.53</v>
      </c>
      <c r="J30" s="285">
        <v>7.54</v>
      </c>
      <c r="K30" s="285">
        <v>7.89</v>
      </c>
      <c r="L30" s="285">
        <v>7.85</v>
      </c>
      <c r="M30" s="285">
        <v>7.91</v>
      </c>
      <c r="N30" s="290">
        <v>7.87</v>
      </c>
    </row>
    <row r="31" spans="1:20" ht="21.95" customHeight="1" x14ac:dyDescent="0.25">
      <c r="A31" s="275" t="s">
        <v>61</v>
      </c>
      <c r="B31" s="276" t="str">
        <f>IFERROR(VLOOKUP(A31,[1]Hoja1!$C$5:$F$41,2,FALSE)," ")</f>
        <v>NTU</v>
      </c>
      <c r="C31" s="277" t="str">
        <f>IFERROR(VLOOKUP(A31,[1]Hoja1!$C$5:$F$41,3,FALSE)," ")</f>
        <v>Standard Methods-2130-B</v>
      </c>
      <c r="D31" s="278" t="str">
        <f>IFERROR(VLOOKUP(A31,[1]Hoja1!$C$5:$F$41,4,FALSE)," ")</f>
        <v>5</v>
      </c>
      <c r="E31" s="291" t="s">
        <v>129</v>
      </c>
      <c r="F31" s="292" t="s">
        <v>138</v>
      </c>
      <c r="G31" s="292" t="s">
        <v>129</v>
      </c>
      <c r="H31" s="293">
        <v>0.97</v>
      </c>
      <c r="I31" s="292" t="s">
        <v>139</v>
      </c>
      <c r="J31" s="293">
        <v>0.68</v>
      </c>
      <c r="K31" s="292" t="s">
        <v>140</v>
      </c>
      <c r="L31" s="292" t="s">
        <v>141</v>
      </c>
      <c r="M31" s="292" t="s">
        <v>142</v>
      </c>
      <c r="N31" s="294">
        <v>1.4</v>
      </c>
    </row>
    <row r="32" spans="1:20" ht="21.95" customHeight="1" x14ac:dyDescent="0.25">
      <c r="A32" s="275" t="s">
        <v>62</v>
      </c>
      <c r="B32" s="276" t="str">
        <f>IFERROR(VLOOKUP(A32,[1]Hoja1!$C$5:$F$41,2,FALSE)," ")</f>
        <v>-</v>
      </c>
      <c r="C32" s="277" t="str">
        <f>IFERROR(VLOOKUP(A32,[1]Hoja1!$C$5:$F$41,3,FALSE)," ")</f>
        <v>Standard Methods2150-B</v>
      </c>
      <c r="D32" s="278" t="str">
        <f>IFERROR(VLOOKUP(A32,[1]Hoja1!$C$5:$F$41,4,FALSE)," ")</f>
        <v>ACEPTABLE</v>
      </c>
      <c r="E32" s="291" t="s">
        <v>63</v>
      </c>
      <c r="F32" s="292" t="s">
        <v>63</v>
      </c>
      <c r="G32" s="292" t="s">
        <v>63</v>
      </c>
      <c r="H32" s="292" t="s">
        <v>63</v>
      </c>
      <c r="I32" s="292" t="s">
        <v>63</v>
      </c>
      <c r="J32" s="292" t="s">
        <v>63</v>
      </c>
      <c r="K32" s="292" t="s">
        <v>63</v>
      </c>
      <c r="L32" s="292" t="s">
        <v>63</v>
      </c>
      <c r="M32" s="292" t="s">
        <v>63</v>
      </c>
      <c r="N32" s="295" t="s">
        <v>63</v>
      </c>
    </row>
    <row r="33" spans="1:14" ht="21.95" customHeight="1" thickBot="1" x14ac:dyDescent="0.3">
      <c r="A33" s="296" t="s">
        <v>64</v>
      </c>
      <c r="B33" s="297" t="str">
        <f>IFERROR(VLOOKUP(A33,[1]Hoja1!$C$5:$F$41,2,FALSE)," ")</f>
        <v>-</v>
      </c>
      <c r="C33" s="298" t="str">
        <f>IFERROR(VLOOKUP(A33,[1]Hoja1!$C$5:$F$41,3,FALSE)," ")</f>
        <v>Standard Methods2160-B</v>
      </c>
      <c r="D33" s="299" t="str">
        <f>IFERROR(VLOOKUP(A33,[1]Hoja1!$C$5:$F$41,4,FALSE)," ")</f>
        <v>ACEPTABLE</v>
      </c>
      <c r="E33" s="300" t="s">
        <v>63</v>
      </c>
      <c r="F33" s="301" t="s">
        <v>63</v>
      </c>
      <c r="G33" s="301" t="s">
        <v>63</v>
      </c>
      <c r="H33" s="301" t="s">
        <v>63</v>
      </c>
      <c r="I33" s="301" t="s">
        <v>63</v>
      </c>
      <c r="J33" s="301" t="s">
        <v>63</v>
      </c>
      <c r="K33" s="301" t="s">
        <v>63</v>
      </c>
      <c r="L33" s="301" t="s">
        <v>63</v>
      </c>
      <c r="M33" s="301" t="s">
        <v>63</v>
      </c>
      <c r="N33" s="302" t="s">
        <v>63</v>
      </c>
    </row>
    <row r="34" spans="1:14" ht="32.25" customHeight="1" x14ac:dyDescent="0.25">
      <c r="A34" s="49" t="s">
        <v>65</v>
      </c>
      <c r="B34" s="303"/>
      <c r="C34" s="303"/>
      <c r="D34" s="303"/>
      <c r="E34" s="303"/>
      <c r="F34" s="303"/>
      <c r="G34" s="303"/>
      <c r="H34" s="303"/>
      <c r="I34" s="303"/>
      <c r="J34" s="303"/>
    </row>
    <row r="71" spans="1:3" ht="14.25" thickBot="1" x14ac:dyDescent="0.3"/>
    <row r="72" spans="1:3" x14ac:dyDescent="0.25">
      <c r="A72" s="154" t="s">
        <v>143</v>
      </c>
      <c r="C72" s="160" t="s">
        <v>46</v>
      </c>
    </row>
    <row r="73" spans="1:3" x14ac:dyDescent="0.25">
      <c r="A73" s="304" t="s">
        <v>144</v>
      </c>
      <c r="C73" s="161" t="s">
        <v>46</v>
      </c>
    </row>
    <row r="74" spans="1:3" x14ac:dyDescent="0.25">
      <c r="A74" s="304" t="s">
        <v>145</v>
      </c>
      <c r="C74" s="162" t="s">
        <v>48</v>
      </c>
    </row>
    <row r="75" spans="1:3" ht="14.25" thickBot="1" x14ac:dyDescent="0.3">
      <c r="A75" s="305" t="s">
        <v>123</v>
      </c>
      <c r="C75" s="163" t="s">
        <v>48</v>
      </c>
    </row>
    <row r="76" spans="1:3" x14ac:dyDescent="0.25">
      <c r="A76" s="306" t="s">
        <v>146</v>
      </c>
      <c r="C76" s="164" t="s">
        <v>50</v>
      </c>
    </row>
    <row r="77" spans="1:3" x14ac:dyDescent="0.25">
      <c r="A77" s="307" t="s">
        <v>147</v>
      </c>
      <c r="C77" s="163" t="s">
        <v>50</v>
      </c>
    </row>
    <row r="78" spans="1:3" x14ac:dyDescent="0.25">
      <c r="A78" s="308" t="s">
        <v>148</v>
      </c>
      <c r="C78" s="164" t="s">
        <v>50</v>
      </c>
    </row>
    <row r="79" spans="1:3" x14ac:dyDescent="0.25">
      <c r="A79" s="307" t="s">
        <v>149</v>
      </c>
      <c r="C79" s="165" t="s">
        <v>73</v>
      </c>
    </row>
    <row r="80" spans="1:3" x14ac:dyDescent="0.25">
      <c r="A80" s="155" t="s">
        <v>150</v>
      </c>
      <c r="C80" s="164" t="s">
        <v>74</v>
      </c>
    </row>
    <row r="81" spans="1:3" x14ac:dyDescent="0.25">
      <c r="A81" s="309" t="s">
        <v>151</v>
      </c>
      <c r="C81" s="164" t="s">
        <v>51</v>
      </c>
    </row>
    <row r="82" spans="1:3" x14ac:dyDescent="0.25">
      <c r="A82" s="309" t="s">
        <v>152</v>
      </c>
      <c r="C82" s="166" t="s">
        <v>53</v>
      </c>
    </row>
    <row r="83" spans="1:3" x14ac:dyDescent="0.25">
      <c r="A83" s="155" t="s">
        <v>153</v>
      </c>
      <c r="C83" s="166" t="s">
        <v>75</v>
      </c>
    </row>
    <row r="84" spans="1:3" x14ac:dyDescent="0.25">
      <c r="A84" s="308" t="s">
        <v>154</v>
      </c>
      <c r="C84" s="164" t="s">
        <v>76</v>
      </c>
    </row>
    <row r="85" spans="1:3" x14ac:dyDescent="0.25">
      <c r="A85" s="310" t="s">
        <v>155</v>
      </c>
      <c r="C85" s="164" t="s">
        <v>77</v>
      </c>
    </row>
    <row r="86" spans="1:3" x14ac:dyDescent="0.25">
      <c r="A86" s="309" t="s">
        <v>156</v>
      </c>
      <c r="C86" s="166" t="s">
        <v>54</v>
      </c>
    </row>
    <row r="87" spans="1:3" ht="27" x14ac:dyDescent="0.25">
      <c r="A87" s="309" t="s">
        <v>157</v>
      </c>
      <c r="C87" s="166" t="s">
        <v>78</v>
      </c>
    </row>
    <row r="88" spans="1:3" x14ac:dyDescent="0.25">
      <c r="A88" s="155" t="s">
        <v>158</v>
      </c>
      <c r="C88" s="166" t="s">
        <v>56</v>
      </c>
    </row>
    <row r="89" spans="1:3" x14ac:dyDescent="0.25">
      <c r="A89" s="307" t="s">
        <v>125</v>
      </c>
      <c r="C89" s="164" t="s">
        <v>79</v>
      </c>
    </row>
    <row r="90" spans="1:3" x14ac:dyDescent="0.25">
      <c r="A90" s="309" t="s">
        <v>126</v>
      </c>
      <c r="C90" s="166" t="s">
        <v>80</v>
      </c>
    </row>
    <row r="91" spans="1:3" x14ac:dyDescent="0.25">
      <c r="A91" s="155" t="s">
        <v>159</v>
      </c>
      <c r="C91" s="166" t="s">
        <v>58</v>
      </c>
    </row>
    <row r="92" spans="1:3" ht="14.25" thickBot="1" x14ac:dyDescent="0.3">
      <c r="A92" s="311" t="s">
        <v>160</v>
      </c>
      <c r="C92" s="163" t="s">
        <v>81</v>
      </c>
    </row>
    <row r="93" spans="1:3" ht="14.25" thickBot="1" x14ac:dyDescent="0.3">
      <c r="C93" s="166" t="s">
        <v>82</v>
      </c>
    </row>
    <row r="94" spans="1:3" x14ac:dyDescent="0.25">
      <c r="A94" s="312" t="s">
        <v>161</v>
      </c>
      <c r="C94" s="167" t="s">
        <v>83</v>
      </c>
    </row>
    <row r="95" spans="1:3" x14ac:dyDescent="0.25">
      <c r="A95" s="309" t="s">
        <v>162</v>
      </c>
      <c r="C95" s="164" t="s">
        <v>84</v>
      </c>
    </row>
    <row r="96" spans="1:3" ht="14.25" thickBot="1" x14ac:dyDescent="0.3">
      <c r="A96" s="313" t="s">
        <v>118</v>
      </c>
      <c r="C96" s="166" t="s">
        <v>85</v>
      </c>
    </row>
    <row r="97" spans="1:3" x14ac:dyDescent="0.25">
      <c r="A97" s="312" t="s">
        <v>163</v>
      </c>
      <c r="C97" s="166" t="s">
        <v>86</v>
      </c>
    </row>
    <row r="98" spans="1:3" x14ac:dyDescent="0.25">
      <c r="A98" s="309" t="s">
        <v>164</v>
      </c>
      <c r="C98" s="166" t="s">
        <v>87</v>
      </c>
    </row>
    <row r="99" spans="1:3" x14ac:dyDescent="0.25">
      <c r="A99" s="309" t="s">
        <v>165</v>
      </c>
      <c r="C99" s="164" t="s">
        <v>60</v>
      </c>
    </row>
    <row r="100" spans="1:3" x14ac:dyDescent="0.25">
      <c r="A100" s="309" t="s">
        <v>166</v>
      </c>
      <c r="C100" s="164" t="s">
        <v>88</v>
      </c>
    </row>
    <row r="101" spans="1:3" x14ac:dyDescent="0.25">
      <c r="A101" s="309" t="s">
        <v>167</v>
      </c>
      <c r="C101" s="164" t="s">
        <v>62</v>
      </c>
    </row>
    <row r="102" spans="1:3" x14ac:dyDescent="0.25">
      <c r="A102" s="309" t="s">
        <v>168</v>
      </c>
      <c r="C102" s="164" t="s">
        <v>89</v>
      </c>
    </row>
    <row r="103" spans="1:3" x14ac:dyDescent="0.25">
      <c r="A103" s="309" t="s">
        <v>117</v>
      </c>
      <c r="C103" s="163" t="s">
        <v>90</v>
      </c>
    </row>
    <row r="104" spans="1:3" ht="14.25" thickBot="1" x14ac:dyDescent="0.3">
      <c r="A104" s="314" t="s">
        <v>169</v>
      </c>
      <c r="C104" s="163" t="s">
        <v>64</v>
      </c>
    </row>
    <row r="105" spans="1:3" x14ac:dyDescent="0.25">
      <c r="A105" s="154" t="s">
        <v>120</v>
      </c>
      <c r="C105" s="163" t="s">
        <v>91</v>
      </c>
    </row>
    <row r="106" spans="1:3" x14ac:dyDescent="0.25">
      <c r="A106" s="155" t="s">
        <v>170</v>
      </c>
      <c r="C106" s="164" t="s">
        <v>91</v>
      </c>
    </row>
    <row r="107" spans="1:3" ht="14.25" thickBot="1" x14ac:dyDescent="0.3">
      <c r="A107" s="311" t="s">
        <v>171</v>
      </c>
      <c r="C107" s="166" t="s">
        <v>92</v>
      </c>
    </row>
    <row r="108" spans="1:3" ht="14.25" thickBot="1" x14ac:dyDescent="0.3">
      <c r="A108" s="315" t="s">
        <v>119</v>
      </c>
      <c r="C108" s="168" t="s">
        <v>61</v>
      </c>
    </row>
    <row r="109" spans="1:3" x14ac:dyDescent="0.25">
      <c r="A109" s="316" t="s">
        <v>172</v>
      </c>
    </row>
    <row r="110" spans="1:3" ht="14.25" thickBot="1" x14ac:dyDescent="0.3">
      <c r="A110" s="317" t="s">
        <v>173</v>
      </c>
    </row>
    <row r="111" spans="1:3" x14ac:dyDescent="0.25">
      <c r="A111" s="154" t="s">
        <v>121</v>
      </c>
    </row>
    <row r="112" spans="1:3" x14ac:dyDescent="0.25">
      <c r="A112" s="157" t="s">
        <v>174</v>
      </c>
    </row>
    <row r="113" spans="1:1" ht="14.25" thickBot="1" x14ac:dyDescent="0.3">
      <c r="A113" s="157" t="s">
        <v>175</v>
      </c>
    </row>
    <row r="114" spans="1:1" x14ac:dyDescent="0.25">
      <c r="A114" s="312" t="s">
        <v>122</v>
      </c>
    </row>
    <row r="115" spans="1:1" x14ac:dyDescent="0.25">
      <c r="A115" s="309" t="s">
        <v>176</v>
      </c>
    </row>
    <row r="116" spans="1:1" ht="14.25" thickBot="1" x14ac:dyDescent="0.3">
      <c r="A116" s="314" t="s">
        <v>177</v>
      </c>
    </row>
  </sheetData>
  <sheetProtection insertRows="0" deleteRows="0"/>
  <dataConsolidate/>
  <mergeCells count="45">
    <mergeCell ref="Q19:R19"/>
    <mergeCell ref="A34:J34"/>
    <mergeCell ref="A17:A21"/>
    <mergeCell ref="B17:B21"/>
    <mergeCell ref="C17:C21"/>
    <mergeCell ref="D17:D21"/>
    <mergeCell ref="E17:N17"/>
    <mergeCell ref="E18:J18"/>
    <mergeCell ref="K18:N18"/>
    <mergeCell ref="M19:N19"/>
    <mergeCell ref="A15:C15"/>
    <mergeCell ref="D15:G15"/>
    <mergeCell ref="J15:K15"/>
    <mergeCell ref="L15:N15"/>
    <mergeCell ref="A16:C16"/>
    <mergeCell ref="D16:G16"/>
    <mergeCell ref="A13:C13"/>
    <mergeCell ref="D13:G13"/>
    <mergeCell ref="H13:J13"/>
    <mergeCell ref="L13:N13"/>
    <mergeCell ref="A14:C14"/>
    <mergeCell ref="D14:G14"/>
    <mergeCell ref="J14:K14"/>
    <mergeCell ref="L14:N14"/>
    <mergeCell ref="D11:G11"/>
    <mergeCell ref="H11:J11"/>
    <mergeCell ref="L11:N11"/>
    <mergeCell ref="A12:C12"/>
    <mergeCell ref="D12:G12"/>
    <mergeCell ref="H12:J12"/>
    <mergeCell ref="L12:N12"/>
    <mergeCell ref="A7:N7"/>
    <mergeCell ref="D8:G8"/>
    <mergeCell ref="A9:F9"/>
    <mergeCell ref="J9:N9"/>
    <mergeCell ref="A10:C10"/>
    <mergeCell ref="D10:G10"/>
    <mergeCell ref="H10:J10"/>
    <mergeCell ref="L10:N10"/>
    <mergeCell ref="A1:C4"/>
    <mergeCell ref="D1:L3"/>
    <mergeCell ref="M1:N3"/>
    <mergeCell ref="D4:L4"/>
    <mergeCell ref="M4:N4"/>
    <mergeCell ref="A6:N6"/>
  </mergeCells>
  <dataValidations count="10">
    <dataValidation type="list" allowBlank="1" showInputMessage="1" showErrorMessage="1" sqref="A23:A29 IW23:IW29 SS23:SS29 ACO23:ACO29 AMK23:AMK29 AWG23:AWG29 BGC23:BGC29 BPY23:BPY29 BZU23:BZU29 CJQ23:CJQ29 CTM23:CTM29 DDI23:DDI29 DNE23:DNE29 DXA23:DXA29 EGW23:EGW29 EQS23:EQS29 FAO23:FAO29 FKK23:FKK29 FUG23:FUG29 GEC23:GEC29 GNY23:GNY29 GXU23:GXU29 HHQ23:HHQ29 HRM23:HRM29 IBI23:IBI29 ILE23:ILE29 IVA23:IVA29 JEW23:JEW29 JOS23:JOS29 JYO23:JYO29 KIK23:KIK29 KSG23:KSG29 LCC23:LCC29 LLY23:LLY29 LVU23:LVU29 MFQ23:MFQ29 MPM23:MPM29 MZI23:MZI29 NJE23:NJE29 NTA23:NTA29 OCW23:OCW29 OMS23:OMS29 OWO23:OWO29 PGK23:PGK29 PQG23:PQG29 QAC23:QAC29 QJY23:QJY29 QTU23:QTU29 RDQ23:RDQ29 RNM23:RNM29 RXI23:RXI29 SHE23:SHE29 SRA23:SRA29 TAW23:TAW29 TKS23:TKS29 TUO23:TUO29 UEK23:UEK29 UOG23:UOG29 UYC23:UYC29 VHY23:VHY29 VRU23:VRU29 WBQ23:WBQ29 WLM23:WLM29 WVI23:WVI29 A65559:A65565 IW65559:IW65565 SS65559:SS65565 ACO65559:ACO65565 AMK65559:AMK65565 AWG65559:AWG65565 BGC65559:BGC65565 BPY65559:BPY65565 BZU65559:BZU65565 CJQ65559:CJQ65565 CTM65559:CTM65565 DDI65559:DDI65565 DNE65559:DNE65565 DXA65559:DXA65565 EGW65559:EGW65565 EQS65559:EQS65565 FAO65559:FAO65565 FKK65559:FKK65565 FUG65559:FUG65565 GEC65559:GEC65565 GNY65559:GNY65565 GXU65559:GXU65565 HHQ65559:HHQ65565 HRM65559:HRM65565 IBI65559:IBI65565 ILE65559:ILE65565 IVA65559:IVA65565 JEW65559:JEW65565 JOS65559:JOS65565 JYO65559:JYO65565 KIK65559:KIK65565 KSG65559:KSG65565 LCC65559:LCC65565 LLY65559:LLY65565 LVU65559:LVU65565 MFQ65559:MFQ65565 MPM65559:MPM65565 MZI65559:MZI65565 NJE65559:NJE65565 NTA65559:NTA65565 OCW65559:OCW65565 OMS65559:OMS65565 OWO65559:OWO65565 PGK65559:PGK65565 PQG65559:PQG65565 QAC65559:QAC65565 QJY65559:QJY65565 QTU65559:QTU65565 RDQ65559:RDQ65565 RNM65559:RNM65565 RXI65559:RXI65565 SHE65559:SHE65565 SRA65559:SRA65565 TAW65559:TAW65565 TKS65559:TKS65565 TUO65559:TUO65565 UEK65559:UEK65565 UOG65559:UOG65565 UYC65559:UYC65565 VHY65559:VHY65565 VRU65559:VRU65565 WBQ65559:WBQ65565 WLM65559:WLM65565 WVI65559:WVI65565 A131095:A131101 IW131095:IW131101 SS131095:SS131101 ACO131095:ACO131101 AMK131095:AMK131101 AWG131095:AWG131101 BGC131095:BGC131101 BPY131095:BPY131101 BZU131095:BZU131101 CJQ131095:CJQ131101 CTM131095:CTM131101 DDI131095:DDI131101 DNE131095:DNE131101 DXA131095:DXA131101 EGW131095:EGW131101 EQS131095:EQS131101 FAO131095:FAO131101 FKK131095:FKK131101 FUG131095:FUG131101 GEC131095:GEC131101 GNY131095:GNY131101 GXU131095:GXU131101 HHQ131095:HHQ131101 HRM131095:HRM131101 IBI131095:IBI131101 ILE131095:ILE131101 IVA131095:IVA131101 JEW131095:JEW131101 JOS131095:JOS131101 JYO131095:JYO131101 KIK131095:KIK131101 KSG131095:KSG131101 LCC131095:LCC131101 LLY131095:LLY131101 LVU131095:LVU131101 MFQ131095:MFQ131101 MPM131095:MPM131101 MZI131095:MZI131101 NJE131095:NJE131101 NTA131095:NTA131101 OCW131095:OCW131101 OMS131095:OMS131101 OWO131095:OWO131101 PGK131095:PGK131101 PQG131095:PQG131101 QAC131095:QAC131101 QJY131095:QJY131101 QTU131095:QTU131101 RDQ131095:RDQ131101 RNM131095:RNM131101 RXI131095:RXI131101 SHE131095:SHE131101 SRA131095:SRA131101 TAW131095:TAW131101 TKS131095:TKS131101 TUO131095:TUO131101 UEK131095:UEK131101 UOG131095:UOG131101 UYC131095:UYC131101 VHY131095:VHY131101 VRU131095:VRU131101 WBQ131095:WBQ131101 WLM131095:WLM131101 WVI131095:WVI131101 A196631:A196637 IW196631:IW196637 SS196631:SS196637 ACO196631:ACO196637 AMK196631:AMK196637 AWG196631:AWG196637 BGC196631:BGC196637 BPY196631:BPY196637 BZU196631:BZU196637 CJQ196631:CJQ196637 CTM196631:CTM196637 DDI196631:DDI196637 DNE196631:DNE196637 DXA196631:DXA196637 EGW196631:EGW196637 EQS196631:EQS196637 FAO196631:FAO196637 FKK196631:FKK196637 FUG196631:FUG196637 GEC196631:GEC196637 GNY196631:GNY196637 GXU196631:GXU196637 HHQ196631:HHQ196637 HRM196631:HRM196637 IBI196631:IBI196637 ILE196631:ILE196637 IVA196631:IVA196637 JEW196631:JEW196637 JOS196631:JOS196637 JYO196631:JYO196637 KIK196631:KIK196637 KSG196631:KSG196637 LCC196631:LCC196637 LLY196631:LLY196637 LVU196631:LVU196637 MFQ196631:MFQ196637 MPM196631:MPM196637 MZI196631:MZI196637 NJE196631:NJE196637 NTA196631:NTA196637 OCW196631:OCW196637 OMS196631:OMS196637 OWO196631:OWO196637 PGK196631:PGK196637 PQG196631:PQG196637 QAC196631:QAC196637 QJY196631:QJY196637 QTU196631:QTU196637 RDQ196631:RDQ196637 RNM196631:RNM196637 RXI196631:RXI196637 SHE196631:SHE196637 SRA196631:SRA196637 TAW196631:TAW196637 TKS196631:TKS196637 TUO196631:TUO196637 UEK196631:UEK196637 UOG196631:UOG196637 UYC196631:UYC196637 VHY196631:VHY196637 VRU196631:VRU196637 WBQ196631:WBQ196637 WLM196631:WLM196637 WVI196631:WVI196637 A262167:A262173 IW262167:IW262173 SS262167:SS262173 ACO262167:ACO262173 AMK262167:AMK262173 AWG262167:AWG262173 BGC262167:BGC262173 BPY262167:BPY262173 BZU262167:BZU262173 CJQ262167:CJQ262173 CTM262167:CTM262173 DDI262167:DDI262173 DNE262167:DNE262173 DXA262167:DXA262173 EGW262167:EGW262173 EQS262167:EQS262173 FAO262167:FAO262173 FKK262167:FKK262173 FUG262167:FUG262173 GEC262167:GEC262173 GNY262167:GNY262173 GXU262167:GXU262173 HHQ262167:HHQ262173 HRM262167:HRM262173 IBI262167:IBI262173 ILE262167:ILE262173 IVA262167:IVA262173 JEW262167:JEW262173 JOS262167:JOS262173 JYO262167:JYO262173 KIK262167:KIK262173 KSG262167:KSG262173 LCC262167:LCC262173 LLY262167:LLY262173 LVU262167:LVU262173 MFQ262167:MFQ262173 MPM262167:MPM262173 MZI262167:MZI262173 NJE262167:NJE262173 NTA262167:NTA262173 OCW262167:OCW262173 OMS262167:OMS262173 OWO262167:OWO262173 PGK262167:PGK262173 PQG262167:PQG262173 QAC262167:QAC262173 QJY262167:QJY262173 QTU262167:QTU262173 RDQ262167:RDQ262173 RNM262167:RNM262173 RXI262167:RXI262173 SHE262167:SHE262173 SRA262167:SRA262173 TAW262167:TAW262173 TKS262167:TKS262173 TUO262167:TUO262173 UEK262167:UEK262173 UOG262167:UOG262173 UYC262167:UYC262173 VHY262167:VHY262173 VRU262167:VRU262173 WBQ262167:WBQ262173 WLM262167:WLM262173 WVI262167:WVI262173 A327703:A327709 IW327703:IW327709 SS327703:SS327709 ACO327703:ACO327709 AMK327703:AMK327709 AWG327703:AWG327709 BGC327703:BGC327709 BPY327703:BPY327709 BZU327703:BZU327709 CJQ327703:CJQ327709 CTM327703:CTM327709 DDI327703:DDI327709 DNE327703:DNE327709 DXA327703:DXA327709 EGW327703:EGW327709 EQS327703:EQS327709 FAO327703:FAO327709 FKK327703:FKK327709 FUG327703:FUG327709 GEC327703:GEC327709 GNY327703:GNY327709 GXU327703:GXU327709 HHQ327703:HHQ327709 HRM327703:HRM327709 IBI327703:IBI327709 ILE327703:ILE327709 IVA327703:IVA327709 JEW327703:JEW327709 JOS327703:JOS327709 JYO327703:JYO327709 KIK327703:KIK327709 KSG327703:KSG327709 LCC327703:LCC327709 LLY327703:LLY327709 LVU327703:LVU327709 MFQ327703:MFQ327709 MPM327703:MPM327709 MZI327703:MZI327709 NJE327703:NJE327709 NTA327703:NTA327709 OCW327703:OCW327709 OMS327703:OMS327709 OWO327703:OWO327709 PGK327703:PGK327709 PQG327703:PQG327709 QAC327703:QAC327709 QJY327703:QJY327709 QTU327703:QTU327709 RDQ327703:RDQ327709 RNM327703:RNM327709 RXI327703:RXI327709 SHE327703:SHE327709 SRA327703:SRA327709 TAW327703:TAW327709 TKS327703:TKS327709 TUO327703:TUO327709 UEK327703:UEK327709 UOG327703:UOG327709 UYC327703:UYC327709 VHY327703:VHY327709 VRU327703:VRU327709 WBQ327703:WBQ327709 WLM327703:WLM327709 WVI327703:WVI327709 A393239:A393245 IW393239:IW393245 SS393239:SS393245 ACO393239:ACO393245 AMK393239:AMK393245 AWG393239:AWG393245 BGC393239:BGC393245 BPY393239:BPY393245 BZU393239:BZU393245 CJQ393239:CJQ393245 CTM393239:CTM393245 DDI393239:DDI393245 DNE393239:DNE393245 DXA393239:DXA393245 EGW393239:EGW393245 EQS393239:EQS393245 FAO393239:FAO393245 FKK393239:FKK393245 FUG393239:FUG393245 GEC393239:GEC393245 GNY393239:GNY393245 GXU393239:GXU393245 HHQ393239:HHQ393245 HRM393239:HRM393245 IBI393239:IBI393245 ILE393239:ILE393245 IVA393239:IVA393245 JEW393239:JEW393245 JOS393239:JOS393245 JYO393239:JYO393245 KIK393239:KIK393245 KSG393239:KSG393245 LCC393239:LCC393245 LLY393239:LLY393245 LVU393239:LVU393245 MFQ393239:MFQ393245 MPM393239:MPM393245 MZI393239:MZI393245 NJE393239:NJE393245 NTA393239:NTA393245 OCW393239:OCW393245 OMS393239:OMS393245 OWO393239:OWO393245 PGK393239:PGK393245 PQG393239:PQG393245 QAC393239:QAC393245 QJY393239:QJY393245 QTU393239:QTU393245 RDQ393239:RDQ393245 RNM393239:RNM393245 RXI393239:RXI393245 SHE393239:SHE393245 SRA393239:SRA393245 TAW393239:TAW393245 TKS393239:TKS393245 TUO393239:TUO393245 UEK393239:UEK393245 UOG393239:UOG393245 UYC393239:UYC393245 VHY393239:VHY393245 VRU393239:VRU393245 WBQ393239:WBQ393245 WLM393239:WLM393245 WVI393239:WVI393245 A458775:A458781 IW458775:IW458781 SS458775:SS458781 ACO458775:ACO458781 AMK458775:AMK458781 AWG458775:AWG458781 BGC458775:BGC458781 BPY458775:BPY458781 BZU458775:BZU458781 CJQ458775:CJQ458781 CTM458775:CTM458781 DDI458775:DDI458781 DNE458775:DNE458781 DXA458775:DXA458781 EGW458775:EGW458781 EQS458775:EQS458781 FAO458775:FAO458781 FKK458775:FKK458781 FUG458775:FUG458781 GEC458775:GEC458781 GNY458775:GNY458781 GXU458775:GXU458781 HHQ458775:HHQ458781 HRM458775:HRM458781 IBI458775:IBI458781 ILE458775:ILE458781 IVA458775:IVA458781 JEW458775:JEW458781 JOS458775:JOS458781 JYO458775:JYO458781 KIK458775:KIK458781 KSG458775:KSG458781 LCC458775:LCC458781 LLY458775:LLY458781 LVU458775:LVU458781 MFQ458775:MFQ458781 MPM458775:MPM458781 MZI458775:MZI458781 NJE458775:NJE458781 NTA458775:NTA458781 OCW458775:OCW458781 OMS458775:OMS458781 OWO458775:OWO458781 PGK458775:PGK458781 PQG458775:PQG458781 QAC458775:QAC458781 QJY458775:QJY458781 QTU458775:QTU458781 RDQ458775:RDQ458781 RNM458775:RNM458781 RXI458775:RXI458781 SHE458775:SHE458781 SRA458775:SRA458781 TAW458775:TAW458781 TKS458775:TKS458781 TUO458775:TUO458781 UEK458775:UEK458781 UOG458775:UOG458781 UYC458775:UYC458781 VHY458775:VHY458781 VRU458775:VRU458781 WBQ458775:WBQ458781 WLM458775:WLM458781 WVI458775:WVI458781 A524311:A524317 IW524311:IW524317 SS524311:SS524317 ACO524311:ACO524317 AMK524311:AMK524317 AWG524311:AWG524317 BGC524311:BGC524317 BPY524311:BPY524317 BZU524311:BZU524317 CJQ524311:CJQ524317 CTM524311:CTM524317 DDI524311:DDI524317 DNE524311:DNE524317 DXA524311:DXA524317 EGW524311:EGW524317 EQS524311:EQS524317 FAO524311:FAO524317 FKK524311:FKK524317 FUG524311:FUG524317 GEC524311:GEC524317 GNY524311:GNY524317 GXU524311:GXU524317 HHQ524311:HHQ524317 HRM524311:HRM524317 IBI524311:IBI524317 ILE524311:ILE524317 IVA524311:IVA524317 JEW524311:JEW524317 JOS524311:JOS524317 JYO524311:JYO524317 KIK524311:KIK524317 KSG524311:KSG524317 LCC524311:LCC524317 LLY524311:LLY524317 LVU524311:LVU524317 MFQ524311:MFQ524317 MPM524311:MPM524317 MZI524311:MZI524317 NJE524311:NJE524317 NTA524311:NTA524317 OCW524311:OCW524317 OMS524311:OMS524317 OWO524311:OWO524317 PGK524311:PGK524317 PQG524311:PQG524317 QAC524311:QAC524317 QJY524311:QJY524317 QTU524311:QTU524317 RDQ524311:RDQ524317 RNM524311:RNM524317 RXI524311:RXI524317 SHE524311:SHE524317 SRA524311:SRA524317 TAW524311:TAW524317 TKS524311:TKS524317 TUO524311:TUO524317 UEK524311:UEK524317 UOG524311:UOG524317 UYC524311:UYC524317 VHY524311:VHY524317 VRU524311:VRU524317 WBQ524311:WBQ524317 WLM524311:WLM524317 WVI524311:WVI524317 A589847:A589853 IW589847:IW589853 SS589847:SS589853 ACO589847:ACO589853 AMK589847:AMK589853 AWG589847:AWG589853 BGC589847:BGC589853 BPY589847:BPY589853 BZU589847:BZU589853 CJQ589847:CJQ589853 CTM589847:CTM589853 DDI589847:DDI589853 DNE589847:DNE589853 DXA589847:DXA589853 EGW589847:EGW589853 EQS589847:EQS589853 FAO589847:FAO589853 FKK589847:FKK589853 FUG589847:FUG589853 GEC589847:GEC589853 GNY589847:GNY589853 GXU589847:GXU589853 HHQ589847:HHQ589853 HRM589847:HRM589853 IBI589847:IBI589853 ILE589847:ILE589853 IVA589847:IVA589853 JEW589847:JEW589853 JOS589847:JOS589853 JYO589847:JYO589853 KIK589847:KIK589853 KSG589847:KSG589853 LCC589847:LCC589853 LLY589847:LLY589853 LVU589847:LVU589853 MFQ589847:MFQ589853 MPM589847:MPM589853 MZI589847:MZI589853 NJE589847:NJE589853 NTA589847:NTA589853 OCW589847:OCW589853 OMS589847:OMS589853 OWO589847:OWO589853 PGK589847:PGK589853 PQG589847:PQG589853 QAC589847:QAC589853 QJY589847:QJY589853 QTU589847:QTU589853 RDQ589847:RDQ589853 RNM589847:RNM589853 RXI589847:RXI589853 SHE589847:SHE589853 SRA589847:SRA589853 TAW589847:TAW589853 TKS589847:TKS589853 TUO589847:TUO589853 UEK589847:UEK589853 UOG589847:UOG589853 UYC589847:UYC589853 VHY589847:VHY589853 VRU589847:VRU589853 WBQ589847:WBQ589853 WLM589847:WLM589853 WVI589847:WVI589853 A655383:A655389 IW655383:IW655389 SS655383:SS655389 ACO655383:ACO655389 AMK655383:AMK655389 AWG655383:AWG655389 BGC655383:BGC655389 BPY655383:BPY655389 BZU655383:BZU655389 CJQ655383:CJQ655389 CTM655383:CTM655389 DDI655383:DDI655389 DNE655383:DNE655389 DXA655383:DXA655389 EGW655383:EGW655389 EQS655383:EQS655389 FAO655383:FAO655389 FKK655383:FKK655389 FUG655383:FUG655389 GEC655383:GEC655389 GNY655383:GNY655389 GXU655383:GXU655389 HHQ655383:HHQ655389 HRM655383:HRM655389 IBI655383:IBI655389 ILE655383:ILE655389 IVA655383:IVA655389 JEW655383:JEW655389 JOS655383:JOS655389 JYO655383:JYO655389 KIK655383:KIK655389 KSG655383:KSG655389 LCC655383:LCC655389 LLY655383:LLY655389 LVU655383:LVU655389 MFQ655383:MFQ655389 MPM655383:MPM655389 MZI655383:MZI655389 NJE655383:NJE655389 NTA655383:NTA655389 OCW655383:OCW655389 OMS655383:OMS655389 OWO655383:OWO655389 PGK655383:PGK655389 PQG655383:PQG655389 QAC655383:QAC655389 QJY655383:QJY655389 QTU655383:QTU655389 RDQ655383:RDQ655389 RNM655383:RNM655389 RXI655383:RXI655389 SHE655383:SHE655389 SRA655383:SRA655389 TAW655383:TAW655389 TKS655383:TKS655389 TUO655383:TUO655389 UEK655383:UEK655389 UOG655383:UOG655389 UYC655383:UYC655389 VHY655383:VHY655389 VRU655383:VRU655389 WBQ655383:WBQ655389 WLM655383:WLM655389 WVI655383:WVI655389 A720919:A720925 IW720919:IW720925 SS720919:SS720925 ACO720919:ACO720925 AMK720919:AMK720925 AWG720919:AWG720925 BGC720919:BGC720925 BPY720919:BPY720925 BZU720919:BZU720925 CJQ720919:CJQ720925 CTM720919:CTM720925 DDI720919:DDI720925 DNE720919:DNE720925 DXA720919:DXA720925 EGW720919:EGW720925 EQS720919:EQS720925 FAO720919:FAO720925 FKK720919:FKK720925 FUG720919:FUG720925 GEC720919:GEC720925 GNY720919:GNY720925 GXU720919:GXU720925 HHQ720919:HHQ720925 HRM720919:HRM720925 IBI720919:IBI720925 ILE720919:ILE720925 IVA720919:IVA720925 JEW720919:JEW720925 JOS720919:JOS720925 JYO720919:JYO720925 KIK720919:KIK720925 KSG720919:KSG720925 LCC720919:LCC720925 LLY720919:LLY720925 LVU720919:LVU720925 MFQ720919:MFQ720925 MPM720919:MPM720925 MZI720919:MZI720925 NJE720919:NJE720925 NTA720919:NTA720925 OCW720919:OCW720925 OMS720919:OMS720925 OWO720919:OWO720925 PGK720919:PGK720925 PQG720919:PQG720925 QAC720919:QAC720925 QJY720919:QJY720925 QTU720919:QTU720925 RDQ720919:RDQ720925 RNM720919:RNM720925 RXI720919:RXI720925 SHE720919:SHE720925 SRA720919:SRA720925 TAW720919:TAW720925 TKS720919:TKS720925 TUO720919:TUO720925 UEK720919:UEK720925 UOG720919:UOG720925 UYC720919:UYC720925 VHY720919:VHY720925 VRU720919:VRU720925 WBQ720919:WBQ720925 WLM720919:WLM720925 WVI720919:WVI720925 A786455:A786461 IW786455:IW786461 SS786455:SS786461 ACO786455:ACO786461 AMK786455:AMK786461 AWG786455:AWG786461 BGC786455:BGC786461 BPY786455:BPY786461 BZU786455:BZU786461 CJQ786455:CJQ786461 CTM786455:CTM786461 DDI786455:DDI786461 DNE786455:DNE786461 DXA786455:DXA786461 EGW786455:EGW786461 EQS786455:EQS786461 FAO786455:FAO786461 FKK786455:FKK786461 FUG786455:FUG786461 GEC786455:GEC786461 GNY786455:GNY786461 GXU786455:GXU786461 HHQ786455:HHQ786461 HRM786455:HRM786461 IBI786455:IBI786461 ILE786455:ILE786461 IVA786455:IVA786461 JEW786455:JEW786461 JOS786455:JOS786461 JYO786455:JYO786461 KIK786455:KIK786461 KSG786455:KSG786461 LCC786455:LCC786461 LLY786455:LLY786461 LVU786455:LVU786461 MFQ786455:MFQ786461 MPM786455:MPM786461 MZI786455:MZI786461 NJE786455:NJE786461 NTA786455:NTA786461 OCW786455:OCW786461 OMS786455:OMS786461 OWO786455:OWO786461 PGK786455:PGK786461 PQG786455:PQG786461 QAC786455:QAC786461 QJY786455:QJY786461 QTU786455:QTU786461 RDQ786455:RDQ786461 RNM786455:RNM786461 RXI786455:RXI786461 SHE786455:SHE786461 SRA786455:SRA786461 TAW786455:TAW786461 TKS786455:TKS786461 TUO786455:TUO786461 UEK786455:UEK786461 UOG786455:UOG786461 UYC786455:UYC786461 VHY786455:VHY786461 VRU786455:VRU786461 WBQ786455:WBQ786461 WLM786455:WLM786461 WVI786455:WVI786461 A851991:A851997 IW851991:IW851997 SS851991:SS851997 ACO851991:ACO851997 AMK851991:AMK851997 AWG851991:AWG851997 BGC851991:BGC851997 BPY851991:BPY851997 BZU851991:BZU851997 CJQ851991:CJQ851997 CTM851991:CTM851997 DDI851991:DDI851997 DNE851991:DNE851997 DXA851991:DXA851997 EGW851991:EGW851997 EQS851991:EQS851997 FAO851991:FAO851997 FKK851991:FKK851997 FUG851991:FUG851997 GEC851991:GEC851997 GNY851991:GNY851997 GXU851991:GXU851997 HHQ851991:HHQ851997 HRM851991:HRM851997 IBI851991:IBI851997 ILE851991:ILE851997 IVA851991:IVA851997 JEW851991:JEW851997 JOS851991:JOS851997 JYO851991:JYO851997 KIK851991:KIK851997 KSG851991:KSG851997 LCC851991:LCC851997 LLY851991:LLY851997 LVU851991:LVU851997 MFQ851991:MFQ851997 MPM851991:MPM851997 MZI851991:MZI851997 NJE851991:NJE851997 NTA851991:NTA851997 OCW851991:OCW851997 OMS851991:OMS851997 OWO851991:OWO851997 PGK851991:PGK851997 PQG851991:PQG851997 QAC851991:QAC851997 QJY851991:QJY851997 QTU851991:QTU851997 RDQ851991:RDQ851997 RNM851991:RNM851997 RXI851991:RXI851997 SHE851991:SHE851997 SRA851991:SRA851997 TAW851991:TAW851997 TKS851991:TKS851997 TUO851991:TUO851997 UEK851991:UEK851997 UOG851991:UOG851997 UYC851991:UYC851997 VHY851991:VHY851997 VRU851991:VRU851997 WBQ851991:WBQ851997 WLM851991:WLM851997 WVI851991:WVI851997 A917527:A917533 IW917527:IW917533 SS917527:SS917533 ACO917527:ACO917533 AMK917527:AMK917533 AWG917527:AWG917533 BGC917527:BGC917533 BPY917527:BPY917533 BZU917527:BZU917533 CJQ917527:CJQ917533 CTM917527:CTM917533 DDI917527:DDI917533 DNE917527:DNE917533 DXA917527:DXA917533 EGW917527:EGW917533 EQS917527:EQS917533 FAO917527:FAO917533 FKK917527:FKK917533 FUG917527:FUG917533 GEC917527:GEC917533 GNY917527:GNY917533 GXU917527:GXU917533 HHQ917527:HHQ917533 HRM917527:HRM917533 IBI917527:IBI917533 ILE917527:ILE917533 IVA917527:IVA917533 JEW917527:JEW917533 JOS917527:JOS917533 JYO917527:JYO917533 KIK917527:KIK917533 KSG917527:KSG917533 LCC917527:LCC917533 LLY917527:LLY917533 LVU917527:LVU917533 MFQ917527:MFQ917533 MPM917527:MPM917533 MZI917527:MZI917533 NJE917527:NJE917533 NTA917527:NTA917533 OCW917527:OCW917533 OMS917527:OMS917533 OWO917527:OWO917533 PGK917527:PGK917533 PQG917527:PQG917533 QAC917527:QAC917533 QJY917527:QJY917533 QTU917527:QTU917533 RDQ917527:RDQ917533 RNM917527:RNM917533 RXI917527:RXI917533 SHE917527:SHE917533 SRA917527:SRA917533 TAW917527:TAW917533 TKS917527:TKS917533 TUO917527:TUO917533 UEK917527:UEK917533 UOG917527:UOG917533 UYC917527:UYC917533 VHY917527:VHY917533 VRU917527:VRU917533 WBQ917527:WBQ917533 WLM917527:WLM917533 WVI917527:WVI917533 A983063:A983069 IW983063:IW983069 SS983063:SS983069 ACO983063:ACO983069 AMK983063:AMK983069 AWG983063:AWG983069 BGC983063:BGC983069 BPY983063:BPY983069 BZU983063:BZU983069 CJQ983063:CJQ983069 CTM983063:CTM983069 DDI983063:DDI983069 DNE983063:DNE983069 DXA983063:DXA983069 EGW983063:EGW983069 EQS983063:EQS983069 FAO983063:FAO983069 FKK983063:FKK983069 FUG983063:FUG983069 GEC983063:GEC983069 GNY983063:GNY983069 GXU983063:GXU983069 HHQ983063:HHQ983069 HRM983063:HRM983069 IBI983063:IBI983069 ILE983063:ILE983069 IVA983063:IVA983069 JEW983063:JEW983069 JOS983063:JOS983069 JYO983063:JYO983069 KIK983063:KIK983069 KSG983063:KSG983069 LCC983063:LCC983069 LLY983063:LLY983069 LVU983063:LVU983069 MFQ983063:MFQ983069 MPM983063:MPM983069 MZI983063:MZI983069 NJE983063:NJE983069 NTA983063:NTA983069 OCW983063:OCW983069 OMS983063:OMS983069 OWO983063:OWO983069 PGK983063:PGK983069 PQG983063:PQG983069 QAC983063:QAC983069 QJY983063:QJY983069 QTU983063:QTU983069 RDQ983063:RDQ983069 RNM983063:RNM983069 RXI983063:RXI983069 SHE983063:SHE983069 SRA983063:SRA983069 TAW983063:TAW983069 TKS983063:TKS983069 TUO983063:TUO983069 UEK983063:UEK983069 UOG983063:UOG983069 UYC983063:UYC983069 VHY983063:VHY983069 VRU983063:VRU983069 WBQ983063:WBQ983069 WLM983063:WLM983069 WVI983063:WVI983069 A32:A33 IW32:IW33 SS32:SS33 ACO32:ACO33 AMK32:AMK33 AWG32:AWG33 BGC32:BGC33 BPY32:BPY33 BZU32:BZU33 CJQ32:CJQ33 CTM32:CTM33 DDI32:DDI33 DNE32:DNE33 DXA32:DXA33 EGW32:EGW33 EQS32:EQS33 FAO32:FAO33 FKK32:FKK33 FUG32:FUG33 GEC32:GEC33 GNY32:GNY33 GXU32:GXU33 HHQ32:HHQ33 HRM32:HRM33 IBI32:IBI33 ILE32:ILE33 IVA32:IVA33 JEW32:JEW33 JOS32:JOS33 JYO32:JYO33 KIK32:KIK33 KSG32:KSG33 LCC32:LCC33 LLY32:LLY33 LVU32:LVU33 MFQ32:MFQ33 MPM32:MPM33 MZI32:MZI33 NJE32:NJE33 NTA32:NTA33 OCW32:OCW33 OMS32:OMS33 OWO32:OWO33 PGK32:PGK33 PQG32:PQG33 QAC32:QAC33 QJY32:QJY33 QTU32:QTU33 RDQ32:RDQ33 RNM32:RNM33 RXI32:RXI33 SHE32:SHE33 SRA32:SRA33 TAW32:TAW33 TKS32:TKS33 TUO32:TUO33 UEK32:UEK33 UOG32:UOG33 UYC32:UYC33 VHY32:VHY33 VRU32:VRU33 WBQ32:WBQ33 WLM32:WLM33 WVI32:WVI33 A65568:A65569 IW65568:IW65569 SS65568:SS65569 ACO65568:ACO65569 AMK65568:AMK65569 AWG65568:AWG65569 BGC65568:BGC65569 BPY65568:BPY65569 BZU65568:BZU65569 CJQ65568:CJQ65569 CTM65568:CTM65569 DDI65568:DDI65569 DNE65568:DNE65569 DXA65568:DXA65569 EGW65568:EGW65569 EQS65568:EQS65569 FAO65568:FAO65569 FKK65568:FKK65569 FUG65568:FUG65569 GEC65568:GEC65569 GNY65568:GNY65569 GXU65568:GXU65569 HHQ65568:HHQ65569 HRM65568:HRM65569 IBI65568:IBI65569 ILE65568:ILE65569 IVA65568:IVA65569 JEW65568:JEW65569 JOS65568:JOS65569 JYO65568:JYO65569 KIK65568:KIK65569 KSG65568:KSG65569 LCC65568:LCC65569 LLY65568:LLY65569 LVU65568:LVU65569 MFQ65568:MFQ65569 MPM65568:MPM65569 MZI65568:MZI65569 NJE65568:NJE65569 NTA65568:NTA65569 OCW65568:OCW65569 OMS65568:OMS65569 OWO65568:OWO65569 PGK65568:PGK65569 PQG65568:PQG65569 QAC65568:QAC65569 QJY65568:QJY65569 QTU65568:QTU65569 RDQ65568:RDQ65569 RNM65568:RNM65569 RXI65568:RXI65569 SHE65568:SHE65569 SRA65568:SRA65569 TAW65568:TAW65569 TKS65568:TKS65569 TUO65568:TUO65569 UEK65568:UEK65569 UOG65568:UOG65569 UYC65568:UYC65569 VHY65568:VHY65569 VRU65568:VRU65569 WBQ65568:WBQ65569 WLM65568:WLM65569 WVI65568:WVI65569 A131104:A131105 IW131104:IW131105 SS131104:SS131105 ACO131104:ACO131105 AMK131104:AMK131105 AWG131104:AWG131105 BGC131104:BGC131105 BPY131104:BPY131105 BZU131104:BZU131105 CJQ131104:CJQ131105 CTM131104:CTM131105 DDI131104:DDI131105 DNE131104:DNE131105 DXA131104:DXA131105 EGW131104:EGW131105 EQS131104:EQS131105 FAO131104:FAO131105 FKK131104:FKK131105 FUG131104:FUG131105 GEC131104:GEC131105 GNY131104:GNY131105 GXU131104:GXU131105 HHQ131104:HHQ131105 HRM131104:HRM131105 IBI131104:IBI131105 ILE131104:ILE131105 IVA131104:IVA131105 JEW131104:JEW131105 JOS131104:JOS131105 JYO131104:JYO131105 KIK131104:KIK131105 KSG131104:KSG131105 LCC131104:LCC131105 LLY131104:LLY131105 LVU131104:LVU131105 MFQ131104:MFQ131105 MPM131104:MPM131105 MZI131104:MZI131105 NJE131104:NJE131105 NTA131104:NTA131105 OCW131104:OCW131105 OMS131104:OMS131105 OWO131104:OWO131105 PGK131104:PGK131105 PQG131104:PQG131105 QAC131104:QAC131105 QJY131104:QJY131105 QTU131104:QTU131105 RDQ131104:RDQ131105 RNM131104:RNM131105 RXI131104:RXI131105 SHE131104:SHE131105 SRA131104:SRA131105 TAW131104:TAW131105 TKS131104:TKS131105 TUO131104:TUO131105 UEK131104:UEK131105 UOG131104:UOG131105 UYC131104:UYC131105 VHY131104:VHY131105 VRU131104:VRU131105 WBQ131104:WBQ131105 WLM131104:WLM131105 WVI131104:WVI131105 A196640:A196641 IW196640:IW196641 SS196640:SS196641 ACO196640:ACO196641 AMK196640:AMK196641 AWG196640:AWG196641 BGC196640:BGC196641 BPY196640:BPY196641 BZU196640:BZU196641 CJQ196640:CJQ196641 CTM196640:CTM196641 DDI196640:DDI196641 DNE196640:DNE196641 DXA196640:DXA196641 EGW196640:EGW196641 EQS196640:EQS196641 FAO196640:FAO196641 FKK196640:FKK196641 FUG196640:FUG196641 GEC196640:GEC196641 GNY196640:GNY196641 GXU196640:GXU196641 HHQ196640:HHQ196641 HRM196640:HRM196641 IBI196640:IBI196641 ILE196640:ILE196641 IVA196640:IVA196641 JEW196640:JEW196641 JOS196640:JOS196641 JYO196640:JYO196641 KIK196640:KIK196641 KSG196640:KSG196641 LCC196640:LCC196641 LLY196640:LLY196641 LVU196640:LVU196641 MFQ196640:MFQ196641 MPM196640:MPM196641 MZI196640:MZI196641 NJE196640:NJE196641 NTA196640:NTA196641 OCW196640:OCW196641 OMS196640:OMS196641 OWO196640:OWO196641 PGK196640:PGK196641 PQG196640:PQG196641 QAC196640:QAC196641 QJY196640:QJY196641 QTU196640:QTU196641 RDQ196640:RDQ196641 RNM196640:RNM196641 RXI196640:RXI196641 SHE196640:SHE196641 SRA196640:SRA196641 TAW196640:TAW196641 TKS196640:TKS196641 TUO196640:TUO196641 UEK196640:UEK196641 UOG196640:UOG196641 UYC196640:UYC196641 VHY196640:VHY196641 VRU196640:VRU196641 WBQ196640:WBQ196641 WLM196640:WLM196641 WVI196640:WVI196641 A262176:A262177 IW262176:IW262177 SS262176:SS262177 ACO262176:ACO262177 AMK262176:AMK262177 AWG262176:AWG262177 BGC262176:BGC262177 BPY262176:BPY262177 BZU262176:BZU262177 CJQ262176:CJQ262177 CTM262176:CTM262177 DDI262176:DDI262177 DNE262176:DNE262177 DXA262176:DXA262177 EGW262176:EGW262177 EQS262176:EQS262177 FAO262176:FAO262177 FKK262176:FKK262177 FUG262176:FUG262177 GEC262176:GEC262177 GNY262176:GNY262177 GXU262176:GXU262177 HHQ262176:HHQ262177 HRM262176:HRM262177 IBI262176:IBI262177 ILE262176:ILE262177 IVA262176:IVA262177 JEW262176:JEW262177 JOS262176:JOS262177 JYO262176:JYO262177 KIK262176:KIK262177 KSG262176:KSG262177 LCC262176:LCC262177 LLY262176:LLY262177 LVU262176:LVU262177 MFQ262176:MFQ262177 MPM262176:MPM262177 MZI262176:MZI262177 NJE262176:NJE262177 NTA262176:NTA262177 OCW262176:OCW262177 OMS262176:OMS262177 OWO262176:OWO262177 PGK262176:PGK262177 PQG262176:PQG262177 QAC262176:QAC262177 QJY262176:QJY262177 QTU262176:QTU262177 RDQ262176:RDQ262177 RNM262176:RNM262177 RXI262176:RXI262177 SHE262176:SHE262177 SRA262176:SRA262177 TAW262176:TAW262177 TKS262176:TKS262177 TUO262176:TUO262177 UEK262176:UEK262177 UOG262176:UOG262177 UYC262176:UYC262177 VHY262176:VHY262177 VRU262176:VRU262177 WBQ262176:WBQ262177 WLM262176:WLM262177 WVI262176:WVI262177 A327712:A327713 IW327712:IW327713 SS327712:SS327713 ACO327712:ACO327713 AMK327712:AMK327713 AWG327712:AWG327713 BGC327712:BGC327713 BPY327712:BPY327713 BZU327712:BZU327713 CJQ327712:CJQ327713 CTM327712:CTM327713 DDI327712:DDI327713 DNE327712:DNE327713 DXA327712:DXA327713 EGW327712:EGW327713 EQS327712:EQS327713 FAO327712:FAO327713 FKK327712:FKK327713 FUG327712:FUG327713 GEC327712:GEC327713 GNY327712:GNY327713 GXU327712:GXU327713 HHQ327712:HHQ327713 HRM327712:HRM327713 IBI327712:IBI327713 ILE327712:ILE327713 IVA327712:IVA327713 JEW327712:JEW327713 JOS327712:JOS327713 JYO327712:JYO327713 KIK327712:KIK327713 KSG327712:KSG327713 LCC327712:LCC327713 LLY327712:LLY327713 LVU327712:LVU327713 MFQ327712:MFQ327713 MPM327712:MPM327713 MZI327712:MZI327713 NJE327712:NJE327713 NTA327712:NTA327713 OCW327712:OCW327713 OMS327712:OMS327713 OWO327712:OWO327713 PGK327712:PGK327713 PQG327712:PQG327713 QAC327712:QAC327713 QJY327712:QJY327713 QTU327712:QTU327713 RDQ327712:RDQ327713 RNM327712:RNM327713 RXI327712:RXI327713 SHE327712:SHE327713 SRA327712:SRA327713 TAW327712:TAW327713 TKS327712:TKS327713 TUO327712:TUO327713 UEK327712:UEK327713 UOG327712:UOG327713 UYC327712:UYC327713 VHY327712:VHY327713 VRU327712:VRU327713 WBQ327712:WBQ327713 WLM327712:WLM327713 WVI327712:WVI327713 A393248:A393249 IW393248:IW393249 SS393248:SS393249 ACO393248:ACO393249 AMK393248:AMK393249 AWG393248:AWG393249 BGC393248:BGC393249 BPY393248:BPY393249 BZU393248:BZU393249 CJQ393248:CJQ393249 CTM393248:CTM393249 DDI393248:DDI393249 DNE393248:DNE393249 DXA393248:DXA393249 EGW393248:EGW393249 EQS393248:EQS393249 FAO393248:FAO393249 FKK393248:FKK393249 FUG393248:FUG393249 GEC393248:GEC393249 GNY393248:GNY393249 GXU393248:GXU393249 HHQ393248:HHQ393249 HRM393248:HRM393249 IBI393248:IBI393249 ILE393248:ILE393249 IVA393248:IVA393249 JEW393248:JEW393249 JOS393248:JOS393249 JYO393248:JYO393249 KIK393248:KIK393249 KSG393248:KSG393249 LCC393248:LCC393249 LLY393248:LLY393249 LVU393248:LVU393249 MFQ393248:MFQ393249 MPM393248:MPM393249 MZI393248:MZI393249 NJE393248:NJE393249 NTA393248:NTA393249 OCW393248:OCW393249 OMS393248:OMS393249 OWO393248:OWO393249 PGK393248:PGK393249 PQG393248:PQG393249 QAC393248:QAC393249 QJY393248:QJY393249 QTU393248:QTU393249 RDQ393248:RDQ393249 RNM393248:RNM393249 RXI393248:RXI393249 SHE393248:SHE393249 SRA393248:SRA393249 TAW393248:TAW393249 TKS393248:TKS393249 TUO393248:TUO393249 UEK393248:UEK393249 UOG393248:UOG393249 UYC393248:UYC393249 VHY393248:VHY393249 VRU393248:VRU393249 WBQ393248:WBQ393249 WLM393248:WLM393249 WVI393248:WVI393249 A458784:A458785 IW458784:IW458785 SS458784:SS458785 ACO458784:ACO458785 AMK458784:AMK458785 AWG458784:AWG458785 BGC458784:BGC458785 BPY458784:BPY458785 BZU458784:BZU458785 CJQ458784:CJQ458785 CTM458784:CTM458785 DDI458784:DDI458785 DNE458784:DNE458785 DXA458784:DXA458785 EGW458784:EGW458785 EQS458784:EQS458785 FAO458784:FAO458785 FKK458784:FKK458785 FUG458784:FUG458785 GEC458784:GEC458785 GNY458784:GNY458785 GXU458784:GXU458785 HHQ458784:HHQ458785 HRM458784:HRM458785 IBI458784:IBI458785 ILE458784:ILE458785 IVA458784:IVA458785 JEW458784:JEW458785 JOS458784:JOS458785 JYO458784:JYO458785 KIK458784:KIK458785 KSG458784:KSG458785 LCC458784:LCC458785 LLY458784:LLY458785 LVU458784:LVU458785 MFQ458784:MFQ458785 MPM458784:MPM458785 MZI458784:MZI458785 NJE458784:NJE458785 NTA458784:NTA458785 OCW458784:OCW458785 OMS458784:OMS458785 OWO458784:OWO458785 PGK458784:PGK458785 PQG458784:PQG458785 QAC458784:QAC458785 QJY458784:QJY458785 QTU458784:QTU458785 RDQ458784:RDQ458785 RNM458784:RNM458785 RXI458784:RXI458785 SHE458784:SHE458785 SRA458784:SRA458785 TAW458784:TAW458785 TKS458784:TKS458785 TUO458784:TUO458785 UEK458784:UEK458785 UOG458784:UOG458785 UYC458784:UYC458785 VHY458784:VHY458785 VRU458784:VRU458785 WBQ458784:WBQ458785 WLM458784:WLM458785 WVI458784:WVI458785 A524320:A524321 IW524320:IW524321 SS524320:SS524321 ACO524320:ACO524321 AMK524320:AMK524321 AWG524320:AWG524321 BGC524320:BGC524321 BPY524320:BPY524321 BZU524320:BZU524321 CJQ524320:CJQ524321 CTM524320:CTM524321 DDI524320:DDI524321 DNE524320:DNE524321 DXA524320:DXA524321 EGW524320:EGW524321 EQS524320:EQS524321 FAO524320:FAO524321 FKK524320:FKK524321 FUG524320:FUG524321 GEC524320:GEC524321 GNY524320:GNY524321 GXU524320:GXU524321 HHQ524320:HHQ524321 HRM524320:HRM524321 IBI524320:IBI524321 ILE524320:ILE524321 IVA524320:IVA524321 JEW524320:JEW524321 JOS524320:JOS524321 JYO524320:JYO524321 KIK524320:KIK524321 KSG524320:KSG524321 LCC524320:LCC524321 LLY524320:LLY524321 LVU524320:LVU524321 MFQ524320:MFQ524321 MPM524320:MPM524321 MZI524320:MZI524321 NJE524320:NJE524321 NTA524320:NTA524321 OCW524320:OCW524321 OMS524320:OMS524321 OWO524320:OWO524321 PGK524320:PGK524321 PQG524320:PQG524321 QAC524320:QAC524321 QJY524320:QJY524321 QTU524320:QTU524321 RDQ524320:RDQ524321 RNM524320:RNM524321 RXI524320:RXI524321 SHE524320:SHE524321 SRA524320:SRA524321 TAW524320:TAW524321 TKS524320:TKS524321 TUO524320:TUO524321 UEK524320:UEK524321 UOG524320:UOG524321 UYC524320:UYC524321 VHY524320:VHY524321 VRU524320:VRU524321 WBQ524320:WBQ524321 WLM524320:WLM524321 WVI524320:WVI524321 A589856:A589857 IW589856:IW589857 SS589856:SS589857 ACO589856:ACO589857 AMK589856:AMK589857 AWG589856:AWG589857 BGC589856:BGC589857 BPY589856:BPY589857 BZU589856:BZU589857 CJQ589856:CJQ589857 CTM589856:CTM589857 DDI589856:DDI589857 DNE589856:DNE589857 DXA589856:DXA589857 EGW589856:EGW589857 EQS589856:EQS589857 FAO589856:FAO589857 FKK589856:FKK589857 FUG589856:FUG589857 GEC589856:GEC589857 GNY589856:GNY589857 GXU589856:GXU589857 HHQ589856:HHQ589857 HRM589856:HRM589857 IBI589856:IBI589857 ILE589856:ILE589857 IVA589856:IVA589857 JEW589856:JEW589857 JOS589856:JOS589857 JYO589856:JYO589857 KIK589856:KIK589857 KSG589856:KSG589857 LCC589856:LCC589857 LLY589856:LLY589857 LVU589856:LVU589857 MFQ589856:MFQ589857 MPM589856:MPM589857 MZI589856:MZI589857 NJE589856:NJE589857 NTA589856:NTA589857 OCW589856:OCW589857 OMS589856:OMS589857 OWO589856:OWO589857 PGK589856:PGK589857 PQG589856:PQG589857 QAC589856:QAC589857 QJY589856:QJY589857 QTU589856:QTU589857 RDQ589856:RDQ589857 RNM589856:RNM589857 RXI589856:RXI589857 SHE589856:SHE589857 SRA589856:SRA589857 TAW589856:TAW589857 TKS589856:TKS589857 TUO589856:TUO589857 UEK589856:UEK589857 UOG589856:UOG589857 UYC589856:UYC589857 VHY589856:VHY589857 VRU589856:VRU589857 WBQ589856:WBQ589857 WLM589856:WLM589857 WVI589856:WVI589857 A655392:A655393 IW655392:IW655393 SS655392:SS655393 ACO655392:ACO655393 AMK655392:AMK655393 AWG655392:AWG655393 BGC655392:BGC655393 BPY655392:BPY655393 BZU655392:BZU655393 CJQ655392:CJQ655393 CTM655392:CTM655393 DDI655392:DDI655393 DNE655392:DNE655393 DXA655392:DXA655393 EGW655392:EGW655393 EQS655392:EQS655393 FAO655392:FAO655393 FKK655392:FKK655393 FUG655392:FUG655393 GEC655392:GEC655393 GNY655392:GNY655393 GXU655392:GXU655393 HHQ655392:HHQ655393 HRM655392:HRM655393 IBI655392:IBI655393 ILE655392:ILE655393 IVA655392:IVA655393 JEW655392:JEW655393 JOS655392:JOS655393 JYO655392:JYO655393 KIK655392:KIK655393 KSG655392:KSG655393 LCC655392:LCC655393 LLY655392:LLY655393 LVU655392:LVU655393 MFQ655392:MFQ655393 MPM655392:MPM655393 MZI655392:MZI655393 NJE655392:NJE655393 NTA655392:NTA655393 OCW655392:OCW655393 OMS655392:OMS655393 OWO655392:OWO655393 PGK655392:PGK655393 PQG655392:PQG655393 QAC655392:QAC655393 QJY655392:QJY655393 QTU655392:QTU655393 RDQ655392:RDQ655393 RNM655392:RNM655393 RXI655392:RXI655393 SHE655392:SHE655393 SRA655392:SRA655393 TAW655392:TAW655393 TKS655392:TKS655393 TUO655392:TUO655393 UEK655392:UEK655393 UOG655392:UOG655393 UYC655392:UYC655393 VHY655392:VHY655393 VRU655392:VRU655393 WBQ655392:WBQ655393 WLM655392:WLM655393 WVI655392:WVI655393 A720928:A720929 IW720928:IW720929 SS720928:SS720929 ACO720928:ACO720929 AMK720928:AMK720929 AWG720928:AWG720929 BGC720928:BGC720929 BPY720928:BPY720929 BZU720928:BZU720929 CJQ720928:CJQ720929 CTM720928:CTM720929 DDI720928:DDI720929 DNE720928:DNE720929 DXA720928:DXA720929 EGW720928:EGW720929 EQS720928:EQS720929 FAO720928:FAO720929 FKK720928:FKK720929 FUG720928:FUG720929 GEC720928:GEC720929 GNY720928:GNY720929 GXU720928:GXU720929 HHQ720928:HHQ720929 HRM720928:HRM720929 IBI720928:IBI720929 ILE720928:ILE720929 IVA720928:IVA720929 JEW720928:JEW720929 JOS720928:JOS720929 JYO720928:JYO720929 KIK720928:KIK720929 KSG720928:KSG720929 LCC720928:LCC720929 LLY720928:LLY720929 LVU720928:LVU720929 MFQ720928:MFQ720929 MPM720928:MPM720929 MZI720928:MZI720929 NJE720928:NJE720929 NTA720928:NTA720929 OCW720928:OCW720929 OMS720928:OMS720929 OWO720928:OWO720929 PGK720928:PGK720929 PQG720928:PQG720929 QAC720928:QAC720929 QJY720928:QJY720929 QTU720928:QTU720929 RDQ720928:RDQ720929 RNM720928:RNM720929 RXI720928:RXI720929 SHE720928:SHE720929 SRA720928:SRA720929 TAW720928:TAW720929 TKS720928:TKS720929 TUO720928:TUO720929 UEK720928:UEK720929 UOG720928:UOG720929 UYC720928:UYC720929 VHY720928:VHY720929 VRU720928:VRU720929 WBQ720928:WBQ720929 WLM720928:WLM720929 WVI720928:WVI720929 A786464:A786465 IW786464:IW786465 SS786464:SS786465 ACO786464:ACO786465 AMK786464:AMK786465 AWG786464:AWG786465 BGC786464:BGC786465 BPY786464:BPY786465 BZU786464:BZU786465 CJQ786464:CJQ786465 CTM786464:CTM786465 DDI786464:DDI786465 DNE786464:DNE786465 DXA786464:DXA786465 EGW786464:EGW786465 EQS786464:EQS786465 FAO786464:FAO786465 FKK786464:FKK786465 FUG786464:FUG786465 GEC786464:GEC786465 GNY786464:GNY786465 GXU786464:GXU786465 HHQ786464:HHQ786465 HRM786464:HRM786465 IBI786464:IBI786465 ILE786464:ILE786465 IVA786464:IVA786465 JEW786464:JEW786465 JOS786464:JOS786465 JYO786464:JYO786465 KIK786464:KIK786465 KSG786464:KSG786465 LCC786464:LCC786465 LLY786464:LLY786465 LVU786464:LVU786465 MFQ786464:MFQ786465 MPM786464:MPM786465 MZI786464:MZI786465 NJE786464:NJE786465 NTA786464:NTA786465 OCW786464:OCW786465 OMS786464:OMS786465 OWO786464:OWO786465 PGK786464:PGK786465 PQG786464:PQG786465 QAC786464:QAC786465 QJY786464:QJY786465 QTU786464:QTU786465 RDQ786464:RDQ786465 RNM786464:RNM786465 RXI786464:RXI786465 SHE786464:SHE786465 SRA786464:SRA786465 TAW786464:TAW786465 TKS786464:TKS786465 TUO786464:TUO786465 UEK786464:UEK786465 UOG786464:UOG786465 UYC786464:UYC786465 VHY786464:VHY786465 VRU786464:VRU786465 WBQ786464:WBQ786465 WLM786464:WLM786465 WVI786464:WVI786465 A852000:A852001 IW852000:IW852001 SS852000:SS852001 ACO852000:ACO852001 AMK852000:AMK852001 AWG852000:AWG852001 BGC852000:BGC852001 BPY852000:BPY852001 BZU852000:BZU852001 CJQ852000:CJQ852001 CTM852000:CTM852001 DDI852000:DDI852001 DNE852000:DNE852001 DXA852000:DXA852001 EGW852000:EGW852001 EQS852000:EQS852001 FAO852000:FAO852001 FKK852000:FKK852001 FUG852000:FUG852001 GEC852000:GEC852001 GNY852000:GNY852001 GXU852000:GXU852001 HHQ852000:HHQ852001 HRM852000:HRM852001 IBI852000:IBI852001 ILE852000:ILE852001 IVA852000:IVA852001 JEW852000:JEW852001 JOS852000:JOS852001 JYO852000:JYO852001 KIK852000:KIK852001 KSG852000:KSG852001 LCC852000:LCC852001 LLY852000:LLY852001 LVU852000:LVU852001 MFQ852000:MFQ852001 MPM852000:MPM852001 MZI852000:MZI852001 NJE852000:NJE852001 NTA852000:NTA852001 OCW852000:OCW852001 OMS852000:OMS852001 OWO852000:OWO852001 PGK852000:PGK852001 PQG852000:PQG852001 QAC852000:QAC852001 QJY852000:QJY852001 QTU852000:QTU852001 RDQ852000:RDQ852001 RNM852000:RNM852001 RXI852000:RXI852001 SHE852000:SHE852001 SRA852000:SRA852001 TAW852000:TAW852001 TKS852000:TKS852001 TUO852000:TUO852001 UEK852000:UEK852001 UOG852000:UOG852001 UYC852000:UYC852001 VHY852000:VHY852001 VRU852000:VRU852001 WBQ852000:WBQ852001 WLM852000:WLM852001 WVI852000:WVI852001 A917536:A917537 IW917536:IW917537 SS917536:SS917537 ACO917536:ACO917537 AMK917536:AMK917537 AWG917536:AWG917537 BGC917536:BGC917537 BPY917536:BPY917537 BZU917536:BZU917537 CJQ917536:CJQ917537 CTM917536:CTM917537 DDI917536:DDI917537 DNE917536:DNE917537 DXA917536:DXA917537 EGW917536:EGW917537 EQS917536:EQS917537 FAO917536:FAO917537 FKK917536:FKK917537 FUG917536:FUG917537 GEC917536:GEC917537 GNY917536:GNY917537 GXU917536:GXU917537 HHQ917536:HHQ917537 HRM917536:HRM917537 IBI917536:IBI917537 ILE917536:ILE917537 IVA917536:IVA917537 JEW917536:JEW917537 JOS917536:JOS917537 JYO917536:JYO917537 KIK917536:KIK917537 KSG917536:KSG917537 LCC917536:LCC917537 LLY917536:LLY917537 LVU917536:LVU917537 MFQ917536:MFQ917537 MPM917536:MPM917537 MZI917536:MZI917537 NJE917536:NJE917537 NTA917536:NTA917537 OCW917536:OCW917537 OMS917536:OMS917537 OWO917536:OWO917537 PGK917536:PGK917537 PQG917536:PQG917537 QAC917536:QAC917537 QJY917536:QJY917537 QTU917536:QTU917537 RDQ917536:RDQ917537 RNM917536:RNM917537 RXI917536:RXI917537 SHE917536:SHE917537 SRA917536:SRA917537 TAW917536:TAW917537 TKS917536:TKS917537 TUO917536:TUO917537 UEK917536:UEK917537 UOG917536:UOG917537 UYC917536:UYC917537 VHY917536:VHY917537 VRU917536:VRU917537 WBQ917536:WBQ917537 WLM917536:WLM917537 WVI917536:WVI917537 A983072:A983073 IW983072:IW983073 SS983072:SS983073 ACO983072:ACO983073 AMK983072:AMK983073 AWG983072:AWG983073 BGC983072:BGC983073 BPY983072:BPY983073 BZU983072:BZU983073 CJQ983072:CJQ983073 CTM983072:CTM983073 DDI983072:DDI983073 DNE983072:DNE983073 DXA983072:DXA983073 EGW983072:EGW983073 EQS983072:EQS983073 FAO983072:FAO983073 FKK983072:FKK983073 FUG983072:FUG983073 GEC983072:GEC983073 GNY983072:GNY983073 GXU983072:GXU983073 HHQ983072:HHQ983073 HRM983072:HRM983073 IBI983072:IBI983073 ILE983072:ILE983073 IVA983072:IVA983073 JEW983072:JEW983073 JOS983072:JOS983073 JYO983072:JYO983073 KIK983072:KIK983073 KSG983072:KSG983073 LCC983072:LCC983073 LLY983072:LLY983073 LVU983072:LVU983073 MFQ983072:MFQ983073 MPM983072:MPM983073 MZI983072:MZI983073 NJE983072:NJE983073 NTA983072:NTA983073 OCW983072:OCW983073 OMS983072:OMS983073 OWO983072:OWO983073 PGK983072:PGK983073 PQG983072:PQG983073 QAC983072:QAC983073 QJY983072:QJY983073 QTU983072:QTU983073 RDQ983072:RDQ983073 RNM983072:RNM983073 RXI983072:RXI983073 SHE983072:SHE983073 SRA983072:SRA983073 TAW983072:TAW983073 TKS983072:TKS983073 TUO983072:TUO983073 UEK983072:UEK983073 UOG983072:UOG983073 UYC983072:UYC983073 VHY983072:VHY983073 VRU983072:VRU983073 WBQ983072:WBQ983073 WLM983072:WLM983073 WVI983072:WVI983073" xr:uid="{A326DC35-D36F-40C7-B571-418A5BC31A92}">
      <formula1>$C$72:$C$104</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30:A31 IW30:IW31 SS30:SS31 ACO30:ACO31 AMK30:AMK31 AWG30:AWG31 BGC30:BGC31 BPY30:BPY31 BZU30:BZU31 CJQ30:CJQ31 CTM30:CTM31 DDI30:DDI31 DNE30:DNE31 DXA30:DXA31 EGW30:EGW31 EQS30:EQS31 FAO30:FAO31 FKK30:FKK31 FUG30:FUG31 GEC30:GEC31 GNY30:GNY31 GXU30:GXU31 HHQ30:HHQ31 HRM30:HRM31 IBI30:IBI31 ILE30:ILE31 IVA30:IVA31 JEW30:JEW31 JOS30:JOS31 JYO30:JYO31 KIK30:KIK31 KSG30:KSG31 LCC30:LCC31 LLY30:LLY31 LVU30:LVU31 MFQ30:MFQ31 MPM30:MPM31 MZI30:MZI31 NJE30:NJE31 NTA30:NTA31 OCW30:OCW31 OMS30:OMS31 OWO30:OWO31 PGK30:PGK31 PQG30:PQG31 QAC30:QAC31 QJY30:QJY31 QTU30:QTU31 RDQ30:RDQ31 RNM30:RNM31 RXI30:RXI31 SHE30:SHE31 SRA30:SRA31 TAW30:TAW31 TKS30:TKS31 TUO30:TUO31 UEK30:UEK31 UOG30:UOG31 UYC30:UYC31 VHY30:VHY31 VRU30:VRU31 WBQ30:WBQ31 WLM30:WLM31 WVI30:WVI31 A65566:A65567 IW65566:IW65567 SS65566:SS65567 ACO65566:ACO65567 AMK65566:AMK65567 AWG65566:AWG65567 BGC65566:BGC65567 BPY65566:BPY65567 BZU65566:BZU65567 CJQ65566:CJQ65567 CTM65566:CTM65567 DDI65566:DDI65567 DNE65566:DNE65567 DXA65566:DXA65567 EGW65566:EGW65567 EQS65566:EQS65567 FAO65566:FAO65567 FKK65566:FKK65567 FUG65566:FUG65567 GEC65566:GEC65567 GNY65566:GNY65567 GXU65566:GXU65567 HHQ65566:HHQ65567 HRM65566:HRM65567 IBI65566:IBI65567 ILE65566:ILE65567 IVA65566:IVA65567 JEW65566:JEW65567 JOS65566:JOS65567 JYO65566:JYO65567 KIK65566:KIK65567 KSG65566:KSG65567 LCC65566:LCC65567 LLY65566:LLY65567 LVU65566:LVU65567 MFQ65566:MFQ65567 MPM65566:MPM65567 MZI65566:MZI65567 NJE65566:NJE65567 NTA65566:NTA65567 OCW65566:OCW65567 OMS65566:OMS65567 OWO65566:OWO65567 PGK65566:PGK65567 PQG65566:PQG65567 QAC65566:QAC65567 QJY65566:QJY65567 QTU65566:QTU65567 RDQ65566:RDQ65567 RNM65566:RNM65567 RXI65566:RXI65567 SHE65566:SHE65567 SRA65566:SRA65567 TAW65566:TAW65567 TKS65566:TKS65567 TUO65566:TUO65567 UEK65566:UEK65567 UOG65566:UOG65567 UYC65566:UYC65567 VHY65566:VHY65567 VRU65566:VRU65567 WBQ65566:WBQ65567 WLM65566:WLM65567 WVI65566:WVI65567 A131102:A131103 IW131102:IW131103 SS131102:SS131103 ACO131102:ACO131103 AMK131102:AMK131103 AWG131102:AWG131103 BGC131102:BGC131103 BPY131102:BPY131103 BZU131102:BZU131103 CJQ131102:CJQ131103 CTM131102:CTM131103 DDI131102:DDI131103 DNE131102:DNE131103 DXA131102:DXA131103 EGW131102:EGW131103 EQS131102:EQS131103 FAO131102:FAO131103 FKK131102:FKK131103 FUG131102:FUG131103 GEC131102:GEC131103 GNY131102:GNY131103 GXU131102:GXU131103 HHQ131102:HHQ131103 HRM131102:HRM131103 IBI131102:IBI131103 ILE131102:ILE131103 IVA131102:IVA131103 JEW131102:JEW131103 JOS131102:JOS131103 JYO131102:JYO131103 KIK131102:KIK131103 KSG131102:KSG131103 LCC131102:LCC131103 LLY131102:LLY131103 LVU131102:LVU131103 MFQ131102:MFQ131103 MPM131102:MPM131103 MZI131102:MZI131103 NJE131102:NJE131103 NTA131102:NTA131103 OCW131102:OCW131103 OMS131102:OMS131103 OWO131102:OWO131103 PGK131102:PGK131103 PQG131102:PQG131103 QAC131102:QAC131103 QJY131102:QJY131103 QTU131102:QTU131103 RDQ131102:RDQ131103 RNM131102:RNM131103 RXI131102:RXI131103 SHE131102:SHE131103 SRA131102:SRA131103 TAW131102:TAW131103 TKS131102:TKS131103 TUO131102:TUO131103 UEK131102:UEK131103 UOG131102:UOG131103 UYC131102:UYC131103 VHY131102:VHY131103 VRU131102:VRU131103 WBQ131102:WBQ131103 WLM131102:WLM131103 WVI131102:WVI131103 A196638:A196639 IW196638:IW196639 SS196638:SS196639 ACO196638:ACO196639 AMK196638:AMK196639 AWG196638:AWG196639 BGC196638:BGC196639 BPY196638:BPY196639 BZU196638:BZU196639 CJQ196638:CJQ196639 CTM196638:CTM196639 DDI196638:DDI196639 DNE196638:DNE196639 DXA196638:DXA196639 EGW196638:EGW196639 EQS196638:EQS196639 FAO196638:FAO196639 FKK196638:FKK196639 FUG196638:FUG196639 GEC196638:GEC196639 GNY196638:GNY196639 GXU196638:GXU196639 HHQ196638:HHQ196639 HRM196638:HRM196639 IBI196638:IBI196639 ILE196638:ILE196639 IVA196638:IVA196639 JEW196638:JEW196639 JOS196638:JOS196639 JYO196638:JYO196639 KIK196638:KIK196639 KSG196638:KSG196639 LCC196638:LCC196639 LLY196638:LLY196639 LVU196638:LVU196639 MFQ196638:MFQ196639 MPM196638:MPM196639 MZI196638:MZI196639 NJE196638:NJE196639 NTA196638:NTA196639 OCW196638:OCW196639 OMS196638:OMS196639 OWO196638:OWO196639 PGK196638:PGK196639 PQG196638:PQG196639 QAC196638:QAC196639 QJY196638:QJY196639 QTU196638:QTU196639 RDQ196638:RDQ196639 RNM196638:RNM196639 RXI196638:RXI196639 SHE196638:SHE196639 SRA196638:SRA196639 TAW196638:TAW196639 TKS196638:TKS196639 TUO196638:TUO196639 UEK196638:UEK196639 UOG196638:UOG196639 UYC196638:UYC196639 VHY196638:VHY196639 VRU196638:VRU196639 WBQ196638:WBQ196639 WLM196638:WLM196639 WVI196638:WVI196639 A262174:A262175 IW262174:IW262175 SS262174:SS262175 ACO262174:ACO262175 AMK262174:AMK262175 AWG262174:AWG262175 BGC262174:BGC262175 BPY262174:BPY262175 BZU262174:BZU262175 CJQ262174:CJQ262175 CTM262174:CTM262175 DDI262174:DDI262175 DNE262174:DNE262175 DXA262174:DXA262175 EGW262174:EGW262175 EQS262174:EQS262175 FAO262174:FAO262175 FKK262174:FKK262175 FUG262174:FUG262175 GEC262174:GEC262175 GNY262174:GNY262175 GXU262174:GXU262175 HHQ262174:HHQ262175 HRM262174:HRM262175 IBI262174:IBI262175 ILE262174:ILE262175 IVA262174:IVA262175 JEW262174:JEW262175 JOS262174:JOS262175 JYO262174:JYO262175 KIK262174:KIK262175 KSG262174:KSG262175 LCC262174:LCC262175 LLY262174:LLY262175 LVU262174:LVU262175 MFQ262174:MFQ262175 MPM262174:MPM262175 MZI262174:MZI262175 NJE262174:NJE262175 NTA262174:NTA262175 OCW262174:OCW262175 OMS262174:OMS262175 OWO262174:OWO262175 PGK262174:PGK262175 PQG262174:PQG262175 QAC262174:QAC262175 QJY262174:QJY262175 QTU262174:QTU262175 RDQ262174:RDQ262175 RNM262174:RNM262175 RXI262174:RXI262175 SHE262174:SHE262175 SRA262174:SRA262175 TAW262174:TAW262175 TKS262174:TKS262175 TUO262174:TUO262175 UEK262174:UEK262175 UOG262174:UOG262175 UYC262174:UYC262175 VHY262174:VHY262175 VRU262174:VRU262175 WBQ262174:WBQ262175 WLM262174:WLM262175 WVI262174:WVI262175 A327710:A327711 IW327710:IW327711 SS327710:SS327711 ACO327710:ACO327711 AMK327710:AMK327711 AWG327710:AWG327711 BGC327710:BGC327711 BPY327710:BPY327711 BZU327710:BZU327711 CJQ327710:CJQ327711 CTM327710:CTM327711 DDI327710:DDI327711 DNE327710:DNE327711 DXA327710:DXA327711 EGW327710:EGW327711 EQS327710:EQS327711 FAO327710:FAO327711 FKK327710:FKK327711 FUG327710:FUG327711 GEC327710:GEC327711 GNY327710:GNY327711 GXU327710:GXU327711 HHQ327710:HHQ327711 HRM327710:HRM327711 IBI327710:IBI327711 ILE327710:ILE327711 IVA327710:IVA327711 JEW327710:JEW327711 JOS327710:JOS327711 JYO327710:JYO327711 KIK327710:KIK327711 KSG327710:KSG327711 LCC327710:LCC327711 LLY327710:LLY327711 LVU327710:LVU327711 MFQ327710:MFQ327711 MPM327710:MPM327711 MZI327710:MZI327711 NJE327710:NJE327711 NTA327710:NTA327711 OCW327710:OCW327711 OMS327710:OMS327711 OWO327710:OWO327711 PGK327710:PGK327711 PQG327710:PQG327711 QAC327710:QAC327711 QJY327710:QJY327711 QTU327710:QTU327711 RDQ327710:RDQ327711 RNM327710:RNM327711 RXI327710:RXI327711 SHE327710:SHE327711 SRA327710:SRA327711 TAW327710:TAW327711 TKS327710:TKS327711 TUO327710:TUO327711 UEK327710:UEK327711 UOG327710:UOG327711 UYC327710:UYC327711 VHY327710:VHY327711 VRU327710:VRU327711 WBQ327710:WBQ327711 WLM327710:WLM327711 WVI327710:WVI327711 A393246:A393247 IW393246:IW393247 SS393246:SS393247 ACO393246:ACO393247 AMK393246:AMK393247 AWG393246:AWG393247 BGC393246:BGC393247 BPY393246:BPY393247 BZU393246:BZU393247 CJQ393246:CJQ393247 CTM393246:CTM393247 DDI393246:DDI393247 DNE393246:DNE393247 DXA393246:DXA393247 EGW393246:EGW393247 EQS393246:EQS393247 FAO393246:FAO393247 FKK393246:FKK393247 FUG393246:FUG393247 GEC393246:GEC393247 GNY393246:GNY393247 GXU393246:GXU393247 HHQ393246:HHQ393247 HRM393246:HRM393247 IBI393246:IBI393247 ILE393246:ILE393247 IVA393246:IVA393247 JEW393246:JEW393247 JOS393246:JOS393247 JYO393246:JYO393247 KIK393246:KIK393247 KSG393246:KSG393247 LCC393246:LCC393247 LLY393246:LLY393247 LVU393246:LVU393247 MFQ393246:MFQ393247 MPM393246:MPM393247 MZI393246:MZI393247 NJE393246:NJE393247 NTA393246:NTA393247 OCW393246:OCW393247 OMS393246:OMS393247 OWO393246:OWO393247 PGK393246:PGK393247 PQG393246:PQG393247 QAC393246:QAC393247 QJY393246:QJY393247 QTU393246:QTU393247 RDQ393246:RDQ393247 RNM393246:RNM393247 RXI393246:RXI393247 SHE393246:SHE393247 SRA393246:SRA393247 TAW393246:TAW393247 TKS393246:TKS393247 TUO393246:TUO393247 UEK393246:UEK393247 UOG393246:UOG393247 UYC393246:UYC393247 VHY393246:VHY393247 VRU393246:VRU393247 WBQ393246:WBQ393247 WLM393246:WLM393247 WVI393246:WVI393247 A458782:A458783 IW458782:IW458783 SS458782:SS458783 ACO458782:ACO458783 AMK458782:AMK458783 AWG458782:AWG458783 BGC458782:BGC458783 BPY458782:BPY458783 BZU458782:BZU458783 CJQ458782:CJQ458783 CTM458782:CTM458783 DDI458782:DDI458783 DNE458782:DNE458783 DXA458782:DXA458783 EGW458782:EGW458783 EQS458782:EQS458783 FAO458782:FAO458783 FKK458782:FKK458783 FUG458782:FUG458783 GEC458782:GEC458783 GNY458782:GNY458783 GXU458782:GXU458783 HHQ458782:HHQ458783 HRM458782:HRM458783 IBI458782:IBI458783 ILE458782:ILE458783 IVA458782:IVA458783 JEW458782:JEW458783 JOS458782:JOS458783 JYO458782:JYO458783 KIK458782:KIK458783 KSG458782:KSG458783 LCC458782:LCC458783 LLY458782:LLY458783 LVU458782:LVU458783 MFQ458782:MFQ458783 MPM458782:MPM458783 MZI458782:MZI458783 NJE458782:NJE458783 NTA458782:NTA458783 OCW458782:OCW458783 OMS458782:OMS458783 OWO458782:OWO458783 PGK458782:PGK458783 PQG458782:PQG458783 QAC458782:QAC458783 QJY458782:QJY458783 QTU458782:QTU458783 RDQ458782:RDQ458783 RNM458782:RNM458783 RXI458782:RXI458783 SHE458782:SHE458783 SRA458782:SRA458783 TAW458782:TAW458783 TKS458782:TKS458783 TUO458782:TUO458783 UEK458782:UEK458783 UOG458782:UOG458783 UYC458782:UYC458783 VHY458782:VHY458783 VRU458782:VRU458783 WBQ458782:WBQ458783 WLM458782:WLM458783 WVI458782:WVI458783 A524318:A524319 IW524318:IW524319 SS524318:SS524319 ACO524318:ACO524319 AMK524318:AMK524319 AWG524318:AWG524319 BGC524318:BGC524319 BPY524318:BPY524319 BZU524318:BZU524319 CJQ524318:CJQ524319 CTM524318:CTM524319 DDI524318:DDI524319 DNE524318:DNE524319 DXA524318:DXA524319 EGW524318:EGW524319 EQS524318:EQS524319 FAO524318:FAO524319 FKK524318:FKK524319 FUG524318:FUG524319 GEC524318:GEC524319 GNY524318:GNY524319 GXU524318:GXU524319 HHQ524318:HHQ524319 HRM524318:HRM524319 IBI524318:IBI524319 ILE524318:ILE524319 IVA524318:IVA524319 JEW524318:JEW524319 JOS524318:JOS524319 JYO524318:JYO524319 KIK524318:KIK524319 KSG524318:KSG524319 LCC524318:LCC524319 LLY524318:LLY524319 LVU524318:LVU524319 MFQ524318:MFQ524319 MPM524318:MPM524319 MZI524318:MZI524319 NJE524318:NJE524319 NTA524318:NTA524319 OCW524318:OCW524319 OMS524318:OMS524319 OWO524318:OWO524319 PGK524318:PGK524319 PQG524318:PQG524319 QAC524318:QAC524319 QJY524318:QJY524319 QTU524318:QTU524319 RDQ524318:RDQ524319 RNM524318:RNM524319 RXI524318:RXI524319 SHE524318:SHE524319 SRA524318:SRA524319 TAW524318:TAW524319 TKS524318:TKS524319 TUO524318:TUO524319 UEK524318:UEK524319 UOG524318:UOG524319 UYC524318:UYC524319 VHY524318:VHY524319 VRU524318:VRU524319 WBQ524318:WBQ524319 WLM524318:WLM524319 WVI524318:WVI524319 A589854:A589855 IW589854:IW589855 SS589854:SS589855 ACO589854:ACO589855 AMK589854:AMK589855 AWG589854:AWG589855 BGC589854:BGC589855 BPY589854:BPY589855 BZU589854:BZU589855 CJQ589854:CJQ589855 CTM589854:CTM589855 DDI589854:DDI589855 DNE589854:DNE589855 DXA589854:DXA589855 EGW589854:EGW589855 EQS589854:EQS589855 FAO589854:FAO589855 FKK589854:FKK589855 FUG589854:FUG589855 GEC589854:GEC589855 GNY589854:GNY589855 GXU589854:GXU589855 HHQ589854:HHQ589855 HRM589854:HRM589855 IBI589854:IBI589855 ILE589854:ILE589855 IVA589854:IVA589855 JEW589854:JEW589855 JOS589854:JOS589855 JYO589854:JYO589855 KIK589854:KIK589855 KSG589854:KSG589855 LCC589854:LCC589855 LLY589854:LLY589855 LVU589854:LVU589855 MFQ589854:MFQ589855 MPM589854:MPM589855 MZI589854:MZI589855 NJE589854:NJE589855 NTA589854:NTA589855 OCW589854:OCW589855 OMS589854:OMS589855 OWO589854:OWO589855 PGK589854:PGK589855 PQG589854:PQG589855 QAC589854:QAC589855 QJY589854:QJY589855 QTU589854:QTU589855 RDQ589854:RDQ589855 RNM589854:RNM589855 RXI589854:RXI589855 SHE589854:SHE589855 SRA589854:SRA589855 TAW589854:TAW589855 TKS589854:TKS589855 TUO589854:TUO589855 UEK589854:UEK589855 UOG589854:UOG589855 UYC589854:UYC589855 VHY589854:VHY589855 VRU589854:VRU589855 WBQ589854:WBQ589855 WLM589854:WLM589855 WVI589854:WVI589855 A655390:A655391 IW655390:IW655391 SS655390:SS655391 ACO655390:ACO655391 AMK655390:AMK655391 AWG655390:AWG655391 BGC655390:BGC655391 BPY655390:BPY655391 BZU655390:BZU655391 CJQ655390:CJQ655391 CTM655390:CTM655391 DDI655390:DDI655391 DNE655390:DNE655391 DXA655390:DXA655391 EGW655390:EGW655391 EQS655390:EQS655391 FAO655390:FAO655391 FKK655390:FKK655391 FUG655390:FUG655391 GEC655390:GEC655391 GNY655390:GNY655391 GXU655390:GXU655391 HHQ655390:HHQ655391 HRM655390:HRM655391 IBI655390:IBI655391 ILE655390:ILE655391 IVA655390:IVA655391 JEW655390:JEW655391 JOS655390:JOS655391 JYO655390:JYO655391 KIK655390:KIK655391 KSG655390:KSG655391 LCC655390:LCC655391 LLY655390:LLY655391 LVU655390:LVU655391 MFQ655390:MFQ655391 MPM655390:MPM655391 MZI655390:MZI655391 NJE655390:NJE655391 NTA655390:NTA655391 OCW655390:OCW655391 OMS655390:OMS655391 OWO655390:OWO655391 PGK655390:PGK655391 PQG655390:PQG655391 QAC655390:QAC655391 QJY655390:QJY655391 QTU655390:QTU655391 RDQ655390:RDQ655391 RNM655390:RNM655391 RXI655390:RXI655391 SHE655390:SHE655391 SRA655390:SRA655391 TAW655390:TAW655391 TKS655390:TKS655391 TUO655390:TUO655391 UEK655390:UEK655391 UOG655390:UOG655391 UYC655390:UYC655391 VHY655390:VHY655391 VRU655390:VRU655391 WBQ655390:WBQ655391 WLM655390:WLM655391 WVI655390:WVI655391 A720926:A720927 IW720926:IW720927 SS720926:SS720927 ACO720926:ACO720927 AMK720926:AMK720927 AWG720926:AWG720927 BGC720926:BGC720927 BPY720926:BPY720927 BZU720926:BZU720927 CJQ720926:CJQ720927 CTM720926:CTM720927 DDI720926:DDI720927 DNE720926:DNE720927 DXA720926:DXA720927 EGW720926:EGW720927 EQS720926:EQS720927 FAO720926:FAO720927 FKK720926:FKK720927 FUG720926:FUG720927 GEC720926:GEC720927 GNY720926:GNY720927 GXU720926:GXU720927 HHQ720926:HHQ720927 HRM720926:HRM720927 IBI720926:IBI720927 ILE720926:ILE720927 IVA720926:IVA720927 JEW720926:JEW720927 JOS720926:JOS720927 JYO720926:JYO720927 KIK720926:KIK720927 KSG720926:KSG720927 LCC720926:LCC720927 LLY720926:LLY720927 LVU720926:LVU720927 MFQ720926:MFQ720927 MPM720926:MPM720927 MZI720926:MZI720927 NJE720926:NJE720927 NTA720926:NTA720927 OCW720926:OCW720927 OMS720926:OMS720927 OWO720926:OWO720927 PGK720926:PGK720927 PQG720926:PQG720927 QAC720926:QAC720927 QJY720926:QJY720927 QTU720926:QTU720927 RDQ720926:RDQ720927 RNM720926:RNM720927 RXI720926:RXI720927 SHE720926:SHE720927 SRA720926:SRA720927 TAW720926:TAW720927 TKS720926:TKS720927 TUO720926:TUO720927 UEK720926:UEK720927 UOG720926:UOG720927 UYC720926:UYC720927 VHY720926:VHY720927 VRU720926:VRU720927 WBQ720926:WBQ720927 WLM720926:WLM720927 WVI720926:WVI720927 A786462:A786463 IW786462:IW786463 SS786462:SS786463 ACO786462:ACO786463 AMK786462:AMK786463 AWG786462:AWG786463 BGC786462:BGC786463 BPY786462:BPY786463 BZU786462:BZU786463 CJQ786462:CJQ786463 CTM786462:CTM786463 DDI786462:DDI786463 DNE786462:DNE786463 DXA786462:DXA786463 EGW786462:EGW786463 EQS786462:EQS786463 FAO786462:FAO786463 FKK786462:FKK786463 FUG786462:FUG786463 GEC786462:GEC786463 GNY786462:GNY786463 GXU786462:GXU786463 HHQ786462:HHQ786463 HRM786462:HRM786463 IBI786462:IBI786463 ILE786462:ILE786463 IVA786462:IVA786463 JEW786462:JEW786463 JOS786462:JOS786463 JYO786462:JYO786463 KIK786462:KIK786463 KSG786462:KSG786463 LCC786462:LCC786463 LLY786462:LLY786463 LVU786462:LVU786463 MFQ786462:MFQ786463 MPM786462:MPM786463 MZI786462:MZI786463 NJE786462:NJE786463 NTA786462:NTA786463 OCW786462:OCW786463 OMS786462:OMS786463 OWO786462:OWO786463 PGK786462:PGK786463 PQG786462:PQG786463 QAC786462:QAC786463 QJY786462:QJY786463 QTU786462:QTU786463 RDQ786462:RDQ786463 RNM786462:RNM786463 RXI786462:RXI786463 SHE786462:SHE786463 SRA786462:SRA786463 TAW786462:TAW786463 TKS786462:TKS786463 TUO786462:TUO786463 UEK786462:UEK786463 UOG786462:UOG786463 UYC786462:UYC786463 VHY786462:VHY786463 VRU786462:VRU786463 WBQ786462:WBQ786463 WLM786462:WLM786463 WVI786462:WVI786463 A851998:A851999 IW851998:IW851999 SS851998:SS851999 ACO851998:ACO851999 AMK851998:AMK851999 AWG851998:AWG851999 BGC851998:BGC851999 BPY851998:BPY851999 BZU851998:BZU851999 CJQ851998:CJQ851999 CTM851998:CTM851999 DDI851998:DDI851999 DNE851998:DNE851999 DXA851998:DXA851999 EGW851998:EGW851999 EQS851998:EQS851999 FAO851998:FAO851999 FKK851998:FKK851999 FUG851998:FUG851999 GEC851998:GEC851999 GNY851998:GNY851999 GXU851998:GXU851999 HHQ851998:HHQ851999 HRM851998:HRM851999 IBI851998:IBI851999 ILE851998:ILE851999 IVA851998:IVA851999 JEW851998:JEW851999 JOS851998:JOS851999 JYO851998:JYO851999 KIK851998:KIK851999 KSG851998:KSG851999 LCC851998:LCC851999 LLY851998:LLY851999 LVU851998:LVU851999 MFQ851998:MFQ851999 MPM851998:MPM851999 MZI851998:MZI851999 NJE851998:NJE851999 NTA851998:NTA851999 OCW851998:OCW851999 OMS851998:OMS851999 OWO851998:OWO851999 PGK851998:PGK851999 PQG851998:PQG851999 QAC851998:QAC851999 QJY851998:QJY851999 QTU851998:QTU851999 RDQ851998:RDQ851999 RNM851998:RNM851999 RXI851998:RXI851999 SHE851998:SHE851999 SRA851998:SRA851999 TAW851998:TAW851999 TKS851998:TKS851999 TUO851998:TUO851999 UEK851998:UEK851999 UOG851998:UOG851999 UYC851998:UYC851999 VHY851998:VHY851999 VRU851998:VRU851999 WBQ851998:WBQ851999 WLM851998:WLM851999 WVI851998:WVI851999 A917534:A917535 IW917534:IW917535 SS917534:SS917535 ACO917534:ACO917535 AMK917534:AMK917535 AWG917534:AWG917535 BGC917534:BGC917535 BPY917534:BPY917535 BZU917534:BZU917535 CJQ917534:CJQ917535 CTM917534:CTM917535 DDI917534:DDI917535 DNE917534:DNE917535 DXA917534:DXA917535 EGW917534:EGW917535 EQS917534:EQS917535 FAO917534:FAO917535 FKK917534:FKK917535 FUG917534:FUG917535 GEC917534:GEC917535 GNY917534:GNY917535 GXU917534:GXU917535 HHQ917534:HHQ917535 HRM917534:HRM917535 IBI917534:IBI917535 ILE917534:ILE917535 IVA917534:IVA917535 JEW917534:JEW917535 JOS917534:JOS917535 JYO917534:JYO917535 KIK917534:KIK917535 KSG917534:KSG917535 LCC917534:LCC917535 LLY917534:LLY917535 LVU917534:LVU917535 MFQ917534:MFQ917535 MPM917534:MPM917535 MZI917534:MZI917535 NJE917534:NJE917535 NTA917534:NTA917535 OCW917534:OCW917535 OMS917534:OMS917535 OWO917534:OWO917535 PGK917534:PGK917535 PQG917534:PQG917535 QAC917534:QAC917535 QJY917534:QJY917535 QTU917534:QTU917535 RDQ917534:RDQ917535 RNM917534:RNM917535 RXI917534:RXI917535 SHE917534:SHE917535 SRA917534:SRA917535 TAW917534:TAW917535 TKS917534:TKS917535 TUO917534:TUO917535 UEK917534:UEK917535 UOG917534:UOG917535 UYC917534:UYC917535 VHY917534:VHY917535 VRU917534:VRU917535 WBQ917534:WBQ917535 WLM917534:WLM917535 WVI917534:WVI917535 A983070:A983071 IW983070:IW983071 SS983070:SS983071 ACO983070:ACO983071 AMK983070:AMK983071 AWG983070:AWG983071 BGC983070:BGC983071 BPY983070:BPY983071 BZU983070:BZU983071 CJQ983070:CJQ983071 CTM983070:CTM983071 DDI983070:DDI983071 DNE983070:DNE983071 DXA983070:DXA983071 EGW983070:EGW983071 EQS983070:EQS983071 FAO983070:FAO983071 FKK983070:FKK983071 FUG983070:FUG983071 GEC983070:GEC983071 GNY983070:GNY983071 GXU983070:GXU983071 HHQ983070:HHQ983071 HRM983070:HRM983071 IBI983070:IBI983071 ILE983070:ILE983071 IVA983070:IVA983071 JEW983070:JEW983071 JOS983070:JOS983071 JYO983070:JYO983071 KIK983070:KIK983071 KSG983070:KSG983071 LCC983070:LCC983071 LLY983070:LLY983071 LVU983070:LVU983071 MFQ983070:MFQ983071 MPM983070:MPM983071 MZI983070:MZI983071 NJE983070:NJE983071 NTA983070:NTA983071 OCW983070:OCW983071 OMS983070:OMS983071 OWO983070:OWO983071 PGK983070:PGK983071 PQG983070:PQG983071 QAC983070:QAC983071 QJY983070:QJY983071 QTU983070:QTU983071 RDQ983070:RDQ983071 RNM983070:RNM983071 RXI983070:RXI983071 SHE983070:SHE983071 SRA983070:SRA983071 TAW983070:TAW983071 TKS983070:TKS983071 TUO983070:TUO983071 UEK983070:UEK983071 UOG983070:UOG983071 UYC983070:UYC983071 VHY983070:VHY983071 VRU983070:VRU983071 WBQ983070:WBQ983071 WLM983070:WLM983071 WVI983070:WVI983071" xr:uid="{CD6A3045-14AB-4FBB-84C5-00F1CA87F83E}">
      <formula1>$C$72:$C$108</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16875EB7-A33D-4717-88DF-8A8DCEB3EA66}">
      <formula1>$A$76:$A$92</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2E206572-A2CF-4E1B-A389-857C2F6A3606}">
      <formula1>$A$72:$A$75</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13D0884C-FB1C-4DBD-ABD1-CC8FF1138150}">
      <formula1>$A$114:$A$116</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6B6406B7-D2F1-451E-AC23-748F744854D2}">
      <formula1>$A$111:$A$113</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C01F5130-C68F-42A0-B3AE-7C13D3B45AC9}">
      <formula1>$A$105:$A$107</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F673ECCE-E48D-4EAF-9B07-2DAC9A1FA296}">
      <formula1>$A$108:$A$110</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CE5DCBF1-81D2-49EB-961B-4532E427E54F}">
      <formula1>$A$94:$A$96</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75C5AB6E-0FF3-400C-BC8F-421A893DC1E6}">
      <formula1>$A$97:$A$104</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2023-01-10T22:47:07Z</dcterms:created>
  <dcterms:modified xsi:type="dcterms:W3CDTF">2023-01-10T22:47:59Z</dcterms:modified>
</cp:coreProperties>
</file>