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92.168.24.70\Laboratorio_Casigana\DOCUMENTOS 2023\INFORMES DE RESULTADOS INTERNOS\SAP\INFORMES REDES EXCEL PARA MUNICIPIO\"/>
    </mc:Choice>
  </mc:AlternateContent>
  <xr:revisionPtr revIDLastSave="0" documentId="8_{1662590D-D028-48DC-993B-F5224592BBA2}" xr6:coauthVersionLast="47" xr6:coauthVersionMax="47" xr10:uidLastSave="{00000000-0000-0000-0000-000000000000}"/>
  <bookViews>
    <workbookView xWindow="-120" yWindow="-120" windowWidth="21840" windowHeight="13140" xr2:uid="{66CE3B9C-1AAC-4CFE-88DE-649CB90B1B99}"/>
  </bookViews>
  <sheets>
    <sheet name="REDES URBANAS 4" sheetId="1" r:id="rId1"/>
    <sheet name="REDES RURALES 5" sheetId="2" r:id="rId2"/>
  </sheets>
  <externalReferences>
    <externalReference r:id="rId3"/>
  </externalReferences>
  <definedNames>
    <definedName name="_xlnm._FilterDatabase" localSheetId="1" hidden="1">'REDES RURALES 5'!$C$73:$D$112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4" i="2" l="1"/>
  <c r="C34" i="2"/>
  <c r="B34" i="2"/>
  <c r="D33" i="2"/>
  <c r="C33" i="2"/>
  <c r="B33" i="2"/>
  <c r="D32" i="2"/>
  <c r="C32" i="2"/>
  <c r="B32" i="2"/>
  <c r="D31" i="2"/>
  <c r="C31" i="2"/>
  <c r="B31" i="2"/>
  <c r="D30" i="2"/>
  <c r="C30" i="2"/>
  <c r="B30" i="2"/>
  <c r="D29" i="2"/>
  <c r="C29" i="2"/>
  <c r="B29" i="2"/>
  <c r="D28" i="2"/>
  <c r="C28" i="2"/>
  <c r="B28" i="2"/>
  <c r="D27" i="2"/>
  <c r="C27" i="2"/>
  <c r="B27" i="2"/>
  <c r="D26" i="2"/>
  <c r="C26" i="2"/>
  <c r="B26" i="2"/>
  <c r="D25" i="2"/>
  <c r="C25" i="2"/>
  <c r="B25" i="2"/>
  <c r="D24" i="2"/>
  <c r="C24" i="2"/>
  <c r="B24" i="2"/>
  <c r="D23" i="2"/>
  <c r="C23" i="2"/>
  <c r="B23" i="2"/>
  <c r="D22" i="2"/>
  <c r="C22" i="2"/>
  <c r="B22" i="2"/>
  <c r="H8" i="2"/>
  <c r="A7" i="2"/>
  <c r="A6" i="2"/>
  <c r="D4" i="2"/>
  <c r="D1" i="2"/>
  <c r="E35" i="1"/>
  <c r="C35" i="1"/>
  <c r="B35" i="1"/>
  <c r="E34" i="1"/>
  <c r="C34" i="1"/>
  <c r="B34" i="1"/>
  <c r="E33" i="1"/>
  <c r="C33" i="1"/>
  <c r="B33" i="1"/>
  <c r="E32" i="1"/>
  <c r="C32" i="1"/>
  <c r="B32" i="1"/>
  <c r="E31" i="1"/>
  <c r="C31" i="1"/>
  <c r="B31" i="1"/>
  <c r="E30" i="1"/>
  <c r="C30" i="1"/>
  <c r="B30" i="1"/>
  <c r="E29" i="1"/>
  <c r="C29" i="1"/>
  <c r="B29" i="1"/>
  <c r="E28" i="1"/>
  <c r="C28" i="1"/>
  <c r="B28" i="1"/>
  <c r="E27" i="1"/>
  <c r="C27" i="1"/>
  <c r="B27" i="1"/>
  <c r="E26" i="1"/>
  <c r="C26" i="1"/>
  <c r="B26" i="1"/>
  <c r="E25" i="1"/>
  <c r="C25" i="1"/>
  <c r="B25" i="1"/>
  <c r="E24" i="1"/>
  <c r="C24" i="1"/>
  <c r="B24" i="1"/>
  <c r="E23" i="1"/>
  <c r="C23" i="1"/>
  <c r="B23" i="1"/>
  <c r="F9" i="1"/>
  <c r="B5" i="1"/>
  <c r="B2" i="1"/>
</calcChain>
</file>

<file path=xl/sharedStrings.xml><?xml version="1.0" encoding="utf-8"?>
<sst xmlns="http://schemas.openxmlformats.org/spreadsheetml/2006/main" count="396" uniqueCount="191">
  <si>
    <t>Laboratorio de ensayo acreditado por el SAE con Acreditación 
N° SAE LEN 14-001</t>
  </si>
  <si>
    <t>Página 4 de 8</t>
  </si>
  <si>
    <t>LABORATORIO DE CONTROL DE CALIDAD</t>
  </si>
  <si>
    <t>ANALISIS:  FÍSICO - QUÍMICO Y MICROBIOLÓGICO</t>
  </si>
  <si>
    <t>INFORME SIMPLIFICADO DEL MES DE:</t>
  </si>
  <si>
    <t>DATOS GENERALES</t>
  </si>
  <si>
    <t>DATOS DEL LABORATORIO</t>
  </si>
  <si>
    <t xml:space="preserve">CODIGO IDENTIFICACIÓN  MUESTRA: </t>
  </si>
  <si>
    <t>Ver Cuadro</t>
  </si>
  <si>
    <t xml:space="preserve">FECHA Y HORA DE LLEGADA AL LABORATORIO:  </t>
  </si>
  <si>
    <t>2023-01-10; 13h22min</t>
  </si>
  <si>
    <t xml:space="preserve">CLIENTE: </t>
  </si>
  <si>
    <t>Ing. Jorge Palma Vallejo - Dirección de Operación y Mantenimiento</t>
  </si>
  <si>
    <t xml:space="preserve">FECHA DE INICIO DE ANÁLISIS:  </t>
  </si>
  <si>
    <t xml:space="preserve">TIPO DE MUESTRA: </t>
  </si>
  <si>
    <t>Agua de Consumo</t>
  </si>
  <si>
    <t xml:space="preserve">FECHA DE EMISIÓN DEL INFORME: </t>
  </si>
  <si>
    <t>2023-01-12</t>
  </si>
  <si>
    <r>
      <t xml:space="preserve">PROCEDENCIA DE LA MUESTRA:  </t>
    </r>
    <r>
      <rPr>
        <sz val="8"/>
        <rFont val="Century Gothic"/>
        <family val="2"/>
      </rPr>
      <t xml:space="preserve"> </t>
    </r>
  </si>
  <si>
    <t>Redes de distribución Urbanas</t>
  </si>
  <si>
    <t>CONDICIONES AMBIENTALES:</t>
  </si>
  <si>
    <r>
      <t xml:space="preserve">RESPONSABLE DE TOMA DE MUESTRA: </t>
    </r>
    <r>
      <rPr>
        <sz val="8"/>
        <rFont val="Century Gothic"/>
        <family val="2"/>
      </rPr>
      <t xml:space="preserve"> </t>
    </r>
  </si>
  <si>
    <t>Sr. Vicente Suco</t>
  </si>
  <si>
    <t xml:space="preserve">Humedad (%): </t>
  </si>
  <si>
    <t xml:space="preserve">FECHA DE TOMA DE LAS MUESTRAS: </t>
  </si>
  <si>
    <t>Temperatura (°C):</t>
  </si>
  <si>
    <t>TIPO DE TOMA DE MUESTRA:</t>
  </si>
  <si>
    <t xml:space="preserve">Puntual </t>
  </si>
  <si>
    <t>PARÁMETROS</t>
  </si>
  <si>
    <t>UNIDADES</t>
  </si>
  <si>
    <t>METODO</t>
  </si>
  <si>
    <t xml:space="preserve">Norma INEN 1108:2020
 Agua Potable 
Lim. máximo </t>
  </si>
  <si>
    <t>MUESTRAS/CÓDIGO MUESTRA</t>
  </si>
  <si>
    <t>SISTEMA CASIGANA</t>
  </si>
  <si>
    <t>SISTEMA PANIMBOZA</t>
  </si>
  <si>
    <t>SISTEMA CURIQUINGUE</t>
  </si>
  <si>
    <t>SISTEMA TROYA</t>
  </si>
  <si>
    <t xml:space="preserve">SISTEMA  FICOA </t>
  </si>
  <si>
    <t xml:space="preserve">LA MAGDALENA </t>
  </si>
  <si>
    <t>PANIMBOZA</t>
  </si>
  <si>
    <t>CURIQUINGUE</t>
  </si>
  <si>
    <t>TROYA</t>
  </si>
  <si>
    <t>EL SUEÑO ZONA ALTA</t>
  </si>
  <si>
    <t>ALUMINIO*</t>
  </si>
  <si>
    <t>-</t>
  </si>
  <si>
    <t>&lt;0,075</t>
  </si>
  <si>
    <t>ARSENICO *</t>
  </si>
  <si>
    <t>BARIO*</t>
  </si>
  <si>
    <t>&lt; 0,170</t>
  </si>
  <si>
    <t>0,178</t>
  </si>
  <si>
    <t>0,182</t>
  </si>
  <si>
    <t>0,232</t>
  </si>
  <si>
    <t>CLORO L. RESIDUAL**</t>
  </si>
  <si>
    <t>COLIFORMES  FECALES *</t>
  </si>
  <si>
    <t>Ausencia</t>
  </si>
  <si>
    <t xml:space="preserve">COLOR   APARENTE </t>
  </si>
  <si>
    <t>&lt; 5</t>
  </si>
  <si>
    <t>FLUORUROS</t>
  </si>
  <si>
    <t>0,24*</t>
  </si>
  <si>
    <t>0,41*</t>
  </si>
  <si>
    <t>0,49*</t>
  </si>
  <si>
    <t>0,48*</t>
  </si>
  <si>
    <t>MONOCLORAMINAS*</t>
  </si>
  <si>
    <t>&lt; 0,6</t>
  </si>
  <si>
    <t>NITRATOS*</t>
  </si>
  <si>
    <t>&lt; 5,0</t>
  </si>
  <si>
    <t xml:space="preserve">pH </t>
  </si>
  <si>
    <t>TURBIDEZ **</t>
  </si>
  <si>
    <t>OLOR*</t>
  </si>
  <si>
    <t>ACEPTABLE</t>
  </si>
  <si>
    <t>SABOR*</t>
  </si>
  <si>
    <t>Los ensayos marcados con (*) no están incluidos en el alcance de acreditacion del SAE
Los ensayos marcados con (**) son realizados in situ y no están dentro del alcance de acreditación del SAE</t>
  </si>
  <si>
    <t>HUACHI CHICO ALTO</t>
  </si>
  <si>
    <t xml:space="preserve">HUACHI CHICO </t>
  </si>
  <si>
    <t>LA FLORESTA</t>
  </si>
  <si>
    <t>TILULÚM-MIRAFLORES</t>
  </si>
  <si>
    <t>TILULUM-FICOA</t>
  </si>
  <si>
    <t>TILULUM-MIRAFLORES ALTO</t>
  </si>
  <si>
    <t>EL SUEÑO</t>
  </si>
  <si>
    <t>ANTIMONIO *</t>
  </si>
  <si>
    <t>BORO *</t>
  </si>
  <si>
    <t>CADMIO *</t>
  </si>
  <si>
    <t>CLORO L. RESIDUAL</t>
  </si>
  <si>
    <t>COBRE *</t>
  </si>
  <si>
    <t xml:space="preserve">COBRE </t>
  </si>
  <si>
    <t>COLOR   APARENTE *</t>
  </si>
  <si>
    <t>CROMO TOTAL *</t>
  </si>
  <si>
    <t>FLUORUROS*</t>
  </si>
  <si>
    <t>MERCURIO *</t>
  </si>
  <si>
    <t>NITRITOS *</t>
  </si>
  <si>
    <t>NIQUEL*</t>
  </si>
  <si>
    <t>NIQUEL AA *</t>
  </si>
  <si>
    <t xml:space="preserve">NIQUEL </t>
  </si>
  <si>
    <t>pH **</t>
  </si>
  <si>
    <t>PLOMO  AA*</t>
  </si>
  <si>
    <t>PLOMO ION*</t>
  </si>
  <si>
    <t>SELENIO *</t>
  </si>
  <si>
    <t xml:space="preserve">TURBIDEZ </t>
  </si>
  <si>
    <t>Página 5 de 8</t>
  </si>
  <si>
    <t xml:space="preserve">FECHA Y HORA DE LLEGADA AL LABORATORIO:   </t>
  </si>
  <si>
    <t>2023-01-09; 13h44min  
2023-01-11; 13h19min; 15h49min</t>
  </si>
  <si>
    <t xml:space="preserve">FECHA DE INICIO DE ANÁLISIS:   </t>
  </si>
  <si>
    <t>2023-01-09; 2023-01-11</t>
  </si>
  <si>
    <t xml:space="preserve">FECHA DE EMISIÓN DEL INFORME:   </t>
  </si>
  <si>
    <r>
      <t xml:space="preserve">PROCEDENCIA DE LA MUESTRA:  </t>
    </r>
    <r>
      <rPr>
        <sz val="9"/>
        <rFont val="Century Gothic"/>
        <family val="2"/>
      </rPr>
      <t xml:space="preserve"> </t>
    </r>
  </si>
  <si>
    <t>Redes de distribución Rurales</t>
  </si>
  <si>
    <r>
      <t xml:space="preserve">RESPONSABLE DE TOMA DE MUESTRA: </t>
    </r>
    <r>
      <rPr>
        <sz val="9"/>
        <rFont val="Century Gothic"/>
        <family val="2"/>
      </rPr>
      <t xml:space="preserve"> </t>
    </r>
  </si>
  <si>
    <t>Vicente Suco</t>
  </si>
  <si>
    <t>43; 48</t>
  </si>
  <si>
    <t>21,9; 19,7</t>
  </si>
  <si>
    <t>MUESTRAS / CÓDIGO MUESTRA</t>
  </si>
  <si>
    <t xml:space="preserve"> ZONA SUR</t>
  </si>
  <si>
    <t>ZONA NORTE</t>
  </si>
  <si>
    <t xml:space="preserve"> SISTEMA APATUG</t>
  </si>
  <si>
    <t>SISTEMA PILAHUIN</t>
  </si>
  <si>
    <t>SISTEMA      SAN FRANCISCO</t>
  </si>
  <si>
    <t>SISTEMA     SANTA MARIANITA</t>
  </si>
  <si>
    <t>SISTEMA TERREMOTO</t>
  </si>
  <si>
    <t>SISTEMA TECHO PROPIO</t>
  </si>
  <si>
    <t>SISTEMA SOCAVON- SAN LUIS</t>
  </si>
  <si>
    <t>SISTEMA 
LA PENINSULA</t>
  </si>
  <si>
    <t xml:space="preserve">SISTEMA QUILLAN ALEMANIA 
</t>
  </si>
  <si>
    <t>SANTA ROSA</t>
  </si>
  <si>
    <t>SAN LUCAS</t>
  </si>
  <si>
    <t>SAN FRANCISCO</t>
  </si>
  <si>
    <t>LA MAGDALENA ALTO</t>
  </si>
  <si>
    <t>LA JOYA</t>
  </si>
  <si>
    <t>TECHO PROPIO</t>
  </si>
  <si>
    <t>IZAMBA</t>
  </si>
  <si>
    <t>PENINSULA</t>
  </si>
  <si>
    <t>QUILLAN LOMA</t>
  </si>
  <si>
    <t>CDLA. AEROPUERTO</t>
  </si>
  <si>
    <t>0,098</t>
  </si>
  <si>
    <t>0,243</t>
  </si>
  <si>
    <t>0,241</t>
  </si>
  <si>
    <t>&lt; 0,179</t>
  </si>
  <si>
    <t>0,203</t>
  </si>
  <si>
    <t>0,87</t>
  </si>
  <si>
    <t>0,50</t>
  </si>
  <si>
    <t>0,97</t>
  </si>
  <si>
    <t>1,37</t>
  </si>
  <si>
    <t>1,47</t>
  </si>
  <si>
    <t>0,56</t>
  </si>
  <si>
    <t>1,33</t>
  </si>
  <si>
    <t>1,03</t>
  </si>
  <si>
    <t>1,06</t>
  </si>
  <si>
    <t>&lt; 0,07*</t>
  </si>
  <si>
    <t>0,09*</t>
  </si>
  <si>
    <t>0,11*</t>
  </si>
  <si>
    <t>0,28*</t>
  </si>
  <si>
    <t>0,88</t>
  </si>
  <si>
    <t>0,53</t>
  </si>
  <si>
    <t>0,33</t>
  </si>
  <si>
    <t>0,59</t>
  </si>
  <si>
    <t>0,58</t>
  </si>
  <si>
    <t>0,31</t>
  </si>
  <si>
    <t xml:space="preserve">TRES JUANES </t>
  </si>
  <si>
    <t>PIA</t>
  </si>
  <si>
    <t>LA CONCEPCION</t>
  </si>
  <si>
    <t>YACUPAMBA</t>
  </si>
  <si>
    <t>MACASTO</t>
  </si>
  <si>
    <t>CARMELITAS</t>
  </si>
  <si>
    <t>PUERTO ARTURO</t>
  </si>
  <si>
    <t>SANTA FE</t>
  </si>
  <si>
    <t>PISQUE LA UNION</t>
  </si>
  <si>
    <t>CDLA. AMAZONAS</t>
  </si>
  <si>
    <t xml:space="preserve">CULAPACHAN </t>
  </si>
  <si>
    <t>CUNCHIBAMBA</t>
  </si>
  <si>
    <t>CUNCHIBAMBA SAN PABLO</t>
  </si>
  <si>
    <t>UNAMUNCHO</t>
  </si>
  <si>
    <t>MARTINEZ</t>
  </si>
  <si>
    <t>ATAHUALPA</t>
  </si>
  <si>
    <t>PONDOA</t>
  </si>
  <si>
    <t>SAN ANTONIO</t>
  </si>
  <si>
    <t>CUATRO ESQUINAS</t>
  </si>
  <si>
    <t>PILAHUIN CENTRO</t>
  </si>
  <si>
    <t xml:space="preserve">JUAN BENIGNO VELA </t>
  </si>
  <si>
    <t>SAN PEDRO LA FLORIDA</t>
  </si>
  <si>
    <t>AMANECER POPULAR</t>
  </si>
  <si>
    <t>HUACHI LA LIBERTAD</t>
  </si>
  <si>
    <t>MONTALVO</t>
  </si>
  <si>
    <t>HUACHI GRANDE</t>
  </si>
  <si>
    <t>LOS LAURELES</t>
  </si>
  <si>
    <t>STA.MARIANITA</t>
  </si>
  <si>
    <t>EL BELEN</t>
  </si>
  <si>
    <t>El CRISTAL</t>
  </si>
  <si>
    <t>LA DOLOROSA</t>
  </si>
  <si>
    <t>TERREMOTO</t>
  </si>
  <si>
    <t>LA UNIVERSAL</t>
  </si>
  <si>
    <t>TIUGUA</t>
  </si>
  <si>
    <t>SAN VICENTE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</si>
</sst>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00"/>
  </numFmts>
  <fonts count="20" x14ac:knownFonts="1">
    <font>
      <sz val="10"/>
      <name val="Arial"/>
    </font>
    <font>
      <sz val="10"/>
      <name val="Arial"/>
      <family val="2"/>
    </font>
    <font>
      <sz val="10"/>
      <name val="Century Gothic"/>
      <family val="2"/>
    </font>
    <font>
      <b/>
      <sz val="14"/>
      <name val="Century Gothic"/>
      <family val="2"/>
    </font>
    <font>
      <b/>
      <sz val="9"/>
      <name val="Century Gothic"/>
      <family val="2"/>
    </font>
    <font>
      <b/>
      <sz val="12"/>
      <name val="Century Gothic"/>
      <family val="2"/>
    </font>
    <font>
      <b/>
      <sz val="10"/>
      <name val="Century Gothic"/>
      <family val="2"/>
    </font>
    <font>
      <b/>
      <sz val="8"/>
      <name val="Century Gothic"/>
      <family val="2"/>
    </font>
    <font>
      <sz val="9"/>
      <name val="Century Gothic"/>
      <family val="2"/>
    </font>
    <font>
      <sz val="10"/>
      <color indexed="8"/>
      <name val="Century Gothic"/>
      <family val="2"/>
    </font>
    <font>
      <sz val="8"/>
      <name val="Century Gothic"/>
      <family val="2"/>
    </font>
    <font>
      <sz val="6"/>
      <name val="Century Gothic"/>
      <family val="2"/>
    </font>
    <font>
      <sz val="8"/>
      <color theme="1"/>
      <name val="Century Gothic"/>
      <family val="2"/>
    </font>
    <font>
      <sz val="8"/>
      <color rgb="FFFF0000"/>
      <name val="Century Gothic"/>
      <family val="2"/>
    </font>
    <font>
      <b/>
      <sz val="8"/>
      <color theme="4" tint="-0.249977111117893"/>
      <name val="Century Gothic"/>
      <family val="2"/>
    </font>
    <font>
      <sz val="9"/>
      <color rgb="FFFF0000"/>
      <name val="Century Gothic"/>
      <family val="2"/>
    </font>
    <font>
      <sz val="7"/>
      <name val="Century Gothic"/>
      <family val="2"/>
    </font>
    <font>
      <b/>
      <sz val="7"/>
      <name val="Century Gothic"/>
      <family val="2"/>
    </font>
    <font>
      <b/>
      <sz val="6"/>
      <name val="Century Gothic"/>
      <family val="2"/>
    </font>
    <font>
      <sz val="8"/>
      <color indexed="8"/>
      <name val="Century Gothic"/>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2">
    <xf numFmtId="0" fontId="0" fillId="0" borderId="0"/>
    <xf numFmtId="0" fontId="1" fillId="0" borderId="0"/>
  </cellStyleXfs>
  <cellXfs count="311">
    <xf numFmtId="0" fontId="0" fillId="0" borderId="0" xfId="0"/>
    <xf numFmtId="0" fontId="2" fillId="2" borderId="0" xfId="1" applyFont="1" applyFill="1" applyAlignment="1">
      <alignment horizontal="center"/>
    </xf>
    <xf numFmtId="0" fontId="2" fillId="3" borderId="0" xfId="1" applyFont="1" applyFill="1" applyAlignment="1">
      <alignment horizontal="center"/>
    </xf>
    <xf numFmtId="0" fontId="2" fillId="2" borderId="1" xfId="1" applyFont="1" applyFill="1" applyBorder="1"/>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5" xfId="1" applyFont="1" applyFill="1" applyBorder="1"/>
    <xf numFmtId="0" fontId="3" fillId="2" borderId="6"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1" xfId="1" applyFont="1" applyFill="1" applyBorder="1"/>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2" fillId="2" borderId="2" xfId="1" applyFont="1" applyFill="1" applyBorder="1" applyAlignment="1">
      <alignment horizontal="center"/>
    </xf>
    <xf numFmtId="0" fontId="2" fillId="2" borderId="3"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6" fillId="4" borderId="0" xfId="1" applyFont="1" applyFill="1" applyAlignment="1">
      <alignment horizontal="center" vertical="center" wrapText="1"/>
    </xf>
    <xf numFmtId="0" fontId="6" fillId="4" borderId="7" xfId="1" applyFont="1" applyFill="1" applyBorder="1" applyAlignment="1">
      <alignment horizontal="center" vertical="center" wrapText="1"/>
    </xf>
    <xf numFmtId="0" fontId="2" fillId="4" borderId="8" xfId="1" applyFont="1" applyFill="1" applyBorder="1" applyAlignment="1">
      <alignment horizontal="center"/>
    </xf>
    <xf numFmtId="0" fontId="6" fillId="4" borderId="9" xfId="1" applyFont="1" applyFill="1" applyBorder="1" applyAlignment="1">
      <alignment horizontal="right" vertical="center" wrapText="1"/>
    </xf>
    <xf numFmtId="0" fontId="6" fillId="4" borderId="9" xfId="1" applyFont="1" applyFill="1" applyBorder="1" applyAlignment="1">
      <alignment horizontal="center" vertical="center" wrapText="1"/>
    </xf>
    <xf numFmtId="0" fontId="6" fillId="4" borderId="9" xfId="1" applyFont="1" applyFill="1" applyBorder="1" applyAlignment="1">
      <alignment vertical="center" wrapText="1"/>
    </xf>
    <xf numFmtId="0" fontId="6" fillId="4" borderId="10" xfId="1" applyFont="1" applyFill="1" applyBorder="1" applyAlignment="1">
      <alignment vertical="center" wrapText="1"/>
    </xf>
    <xf numFmtId="0" fontId="6" fillId="0" borderId="2"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7" fillId="0" borderId="6" xfId="1" applyFont="1" applyBorder="1" applyAlignment="1">
      <alignment vertical="center" wrapText="1"/>
    </xf>
    <xf numFmtId="0" fontId="7" fillId="0" borderId="0" xfId="1" applyFont="1" applyAlignment="1">
      <alignment vertical="center" wrapText="1"/>
    </xf>
    <xf numFmtId="0" fontId="8" fillId="0" borderId="0" xfId="1" applyFont="1" applyAlignment="1" applyProtection="1">
      <alignment horizontal="left" vertical="center" wrapText="1"/>
      <protection locked="0"/>
    </xf>
    <xf numFmtId="0" fontId="7" fillId="0" borderId="6" xfId="1" applyFont="1" applyBorder="1" applyAlignment="1">
      <alignment horizontal="left" vertical="center" wrapText="1"/>
    </xf>
    <xf numFmtId="0" fontId="7" fillId="0" borderId="0" xfId="1" applyFont="1" applyAlignment="1">
      <alignment horizontal="left" vertical="center" wrapText="1"/>
    </xf>
    <xf numFmtId="0" fontId="8" fillId="0" borderId="7" xfId="1" applyFont="1" applyBorder="1" applyAlignment="1" applyProtection="1">
      <alignment horizontal="left" vertical="center" wrapText="1"/>
      <protection locked="0"/>
    </xf>
    <xf numFmtId="0" fontId="7" fillId="0" borderId="6" xfId="1" applyFont="1" applyBorder="1" applyAlignment="1">
      <alignment vertical="center" wrapText="1"/>
    </xf>
    <xf numFmtId="0" fontId="9" fillId="2" borderId="0" xfId="1" applyFont="1" applyFill="1" applyAlignment="1">
      <alignment horizontal="center"/>
    </xf>
    <xf numFmtId="164" fontId="8" fillId="0" borderId="0" xfId="1" applyNumberFormat="1" applyFont="1" applyAlignment="1" applyProtection="1">
      <alignment horizontal="left" vertical="center" wrapText="1"/>
      <protection locked="0"/>
    </xf>
    <xf numFmtId="164" fontId="8" fillId="0" borderId="7" xfId="1" applyNumberFormat="1" applyFont="1" applyBorder="1" applyAlignment="1" applyProtection="1">
      <alignment horizontal="left" vertical="center" wrapText="1"/>
      <protection locked="0"/>
    </xf>
    <xf numFmtId="49" fontId="8" fillId="3" borderId="0" xfId="1" applyNumberFormat="1" applyFont="1" applyFill="1" applyAlignment="1" applyProtection="1">
      <alignment horizontal="left" vertical="center" wrapText="1"/>
      <protection locked="0"/>
    </xf>
    <xf numFmtId="49" fontId="8" fillId="3" borderId="7" xfId="1" applyNumberFormat="1" applyFont="1" applyFill="1" applyBorder="1" applyAlignment="1" applyProtection="1">
      <alignment horizontal="left" vertical="center" wrapText="1"/>
      <protection locked="0"/>
    </xf>
    <xf numFmtId="49" fontId="2" fillId="3" borderId="7" xfId="1" applyNumberFormat="1" applyFont="1" applyFill="1" applyBorder="1" applyAlignment="1" applyProtection="1">
      <alignment vertical="center" wrapText="1"/>
      <protection locked="0"/>
    </xf>
    <xf numFmtId="0" fontId="7" fillId="0" borderId="0" xfId="1" applyFont="1" applyAlignment="1">
      <alignment vertical="center" wrapText="1"/>
    </xf>
    <xf numFmtId="0" fontId="4" fillId="0" borderId="0" xfId="1" applyFont="1" applyAlignment="1" applyProtection="1">
      <alignment horizontal="left" wrapText="1"/>
      <protection locked="0"/>
    </xf>
    <xf numFmtId="0" fontId="4" fillId="0" borderId="7" xfId="1" applyFont="1" applyBorder="1" applyAlignment="1" applyProtection="1">
      <alignment horizontal="left" wrapText="1"/>
      <protection locked="0"/>
    </xf>
    <xf numFmtId="0" fontId="9" fillId="0" borderId="6" xfId="1" applyFont="1" applyBorder="1" applyAlignment="1">
      <alignment horizontal="center"/>
    </xf>
    <xf numFmtId="0" fontId="7" fillId="0" borderId="0" xfId="1" applyFont="1" applyAlignment="1">
      <alignment horizontal="right" vertical="center" wrapText="1"/>
    </xf>
    <xf numFmtId="0" fontId="8" fillId="0" borderId="0" xfId="1" applyFont="1" applyAlignment="1" applyProtection="1">
      <alignment horizontal="left" vertical="center"/>
      <protection locked="0"/>
    </xf>
    <xf numFmtId="0" fontId="8" fillId="0" borderId="7" xfId="1" applyFont="1" applyBorder="1" applyAlignment="1" applyProtection="1">
      <alignment horizontal="left" vertical="top" wrapText="1"/>
      <protection locked="0"/>
    </xf>
    <xf numFmtId="165" fontId="8" fillId="0" borderId="0" xfId="1" applyNumberFormat="1" applyFont="1" applyAlignment="1" applyProtection="1">
      <alignment horizontal="left" vertical="center"/>
      <protection locked="0"/>
    </xf>
    <xf numFmtId="0" fontId="7" fillId="0" borderId="8" xfId="1" applyFont="1" applyBorder="1" applyAlignment="1">
      <alignment horizontal="left" vertical="top"/>
    </xf>
    <xf numFmtId="0" fontId="7" fillId="0" borderId="9" xfId="1" applyFont="1" applyBorder="1" applyAlignment="1">
      <alignment horizontal="left" vertical="top"/>
    </xf>
    <xf numFmtId="0" fontId="8" fillId="0" borderId="9" xfId="1" applyFont="1" applyBorder="1" applyAlignment="1" applyProtection="1">
      <alignment horizontal="left" vertical="center" wrapText="1"/>
      <protection locked="0"/>
    </xf>
    <xf numFmtId="0" fontId="9" fillId="0" borderId="8" xfId="1" applyFont="1" applyBorder="1" applyAlignment="1">
      <alignment horizontal="center"/>
    </xf>
    <xf numFmtId="0" fontId="10" fillId="0" borderId="9" xfId="1" applyFont="1" applyBorder="1" applyAlignment="1">
      <alignment horizontal="left" vertical="top" wrapText="1"/>
    </xf>
    <xf numFmtId="0" fontId="9" fillId="2" borderId="9" xfId="1" applyFont="1" applyFill="1" applyBorder="1" applyAlignment="1" applyProtection="1">
      <alignment horizontal="center"/>
      <protection locked="0"/>
    </xf>
    <xf numFmtId="0" fontId="9" fillId="2" borderId="10" xfId="1" applyFont="1" applyFill="1" applyBorder="1" applyAlignment="1" applyProtection="1">
      <alignment horizontal="center"/>
      <protection locked="0"/>
    </xf>
    <xf numFmtId="0" fontId="7" fillId="0" borderId="0" xfId="1" applyFont="1" applyAlignment="1">
      <alignment horizontal="left" vertical="top"/>
    </xf>
    <xf numFmtId="0" fontId="2" fillId="0" borderId="0" xfId="1" applyFont="1" applyAlignment="1">
      <alignment horizontal="left" vertical="center" wrapText="1"/>
    </xf>
    <xf numFmtId="0" fontId="2" fillId="0" borderId="0" xfId="1" applyFont="1" applyAlignment="1">
      <alignment horizontal="center"/>
    </xf>
    <xf numFmtId="0" fontId="10" fillId="0" borderId="0" xfId="1" applyFont="1" applyAlignment="1">
      <alignment horizontal="left" vertical="top" wrapText="1"/>
    </xf>
    <xf numFmtId="0" fontId="7" fillId="3" borderId="15" xfId="1" applyFont="1" applyFill="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0" xfId="1" applyFont="1" applyAlignment="1">
      <alignment vertical="center"/>
    </xf>
    <xf numFmtId="0" fontId="7" fillId="3" borderId="21"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wrapText="1"/>
    </xf>
    <xf numFmtId="0" fontId="10" fillId="3"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0" fillId="3" borderId="0" xfId="1" applyFont="1" applyFill="1" applyAlignment="1">
      <alignment horizontal="center" vertical="center"/>
    </xf>
    <xf numFmtId="0" fontId="7" fillId="3" borderId="25" xfId="1" applyFont="1" applyFill="1" applyBorder="1" applyAlignment="1">
      <alignment horizontal="center" vertical="center" wrapText="1"/>
    </xf>
    <xf numFmtId="0" fontId="7" fillId="0" borderId="25"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10" fillId="0" borderId="1"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1" fontId="10" fillId="0" borderId="15" xfId="1" applyNumberFormat="1" applyFont="1" applyBorder="1" applyAlignment="1">
      <alignment horizontal="center" vertical="center" wrapText="1"/>
    </xf>
    <xf numFmtId="1" fontId="10" fillId="0" borderId="16" xfId="1" applyNumberFormat="1" applyFont="1" applyBorder="1" applyAlignment="1">
      <alignment horizontal="center" vertical="center" wrapText="1"/>
    </xf>
    <xf numFmtId="1" fontId="10" fillId="0" borderId="28" xfId="1" applyNumberFormat="1" applyFont="1" applyBorder="1" applyAlignment="1">
      <alignment horizontal="center" vertical="center" wrapText="1"/>
    </xf>
    <xf numFmtId="1" fontId="10" fillId="0" borderId="29" xfId="1" applyNumberFormat="1" applyFont="1" applyBorder="1" applyAlignment="1">
      <alignment horizontal="center" vertical="center" wrapText="1"/>
    </xf>
    <xf numFmtId="166" fontId="10" fillId="0" borderId="16" xfId="1" applyNumberFormat="1" applyFont="1" applyBorder="1" applyAlignment="1" applyProtection="1">
      <alignment horizontal="center" vertical="center"/>
      <protection locked="0"/>
    </xf>
    <xf numFmtId="166" fontId="10" fillId="0" borderId="30" xfId="0" applyNumberFormat="1" applyFont="1" applyBorder="1" applyAlignment="1" applyProtection="1">
      <alignment horizontal="center" vertical="center"/>
      <protection locked="0"/>
    </xf>
    <xf numFmtId="1" fontId="10" fillId="0" borderId="30" xfId="1" applyNumberFormat="1" applyFont="1" applyBorder="1" applyAlignment="1" applyProtection="1">
      <alignment horizontal="center" vertical="center" wrapText="1"/>
      <protection locked="0"/>
    </xf>
    <xf numFmtId="166" fontId="10" fillId="0" borderId="17" xfId="1" applyNumberFormat="1" applyFont="1" applyBorder="1" applyAlignment="1" applyProtection="1">
      <alignment horizontal="center" vertical="center"/>
      <protection locked="0"/>
    </xf>
    <xf numFmtId="0" fontId="2" fillId="0" borderId="0" xfId="1" applyFont="1" applyAlignment="1">
      <alignment horizontal="center" vertical="center"/>
    </xf>
    <xf numFmtId="0" fontId="2" fillId="0" borderId="21" xfId="1" applyFont="1" applyBorder="1" applyAlignment="1" applyProtection="1">
      <alignment horizontal="left" vertical="center"/>
      <protection locked="0"/>
    </xf>
    <xf numFmtId="1" fontId="10" fillId="0" borderId="21" xfId="1" applyNumberFormat="1" applyFont="1" applyBorder="1" applyAlignment="1">
      <alignment horizontal="center" vertical="center" wrapText="1"/>
    </xf>
    <xf numFmtId="1" fontId="10" fillId="0" borderId="22" xfId="1" applyNumberFormat="1" applyFont="1" applyBorder="1" applyAlignment="1">
      <alignment horizontal="center" vertical="center" wrapText="1"/>
    </xf>
    <xf numFmtId="1" fontId="10" fillId="0" borderId="31" xfId="1" applyNumberFormat="1" applyFont="1" applyBorder="1" applyAlignment="1">
      <alignment horizontal="center" vertical="center" wrapText="1"/>
    </xf>
    <xf numFmtId="165" fontId="10" fillId="0" borderId="32" xfId="1" applyNumberFormat="1" applyFont="1" applyBorder="1" applyAlignment="1">
      <alignment horizontal="center" vertical="center" wrapText="1"/>
    </xf>
    <xf numFmtId="166" fontId="10" fillId="0" borderId="22" xfId="1" applyNumberFormat="1" applyFont="1" applyBorder="1" applyAlignment="1">
      <alignment horizontal="center" vertical="center" wrapText="1"/>
    </xf>
    <xf numFmtId="166" fontId="10" fillId="0" borderId="33" xfId="1" applyNumberFormat="1" applyFont="1" applyBorder="1" applyAlignment="1">
      <alignment horizontal="center" vertical="center" wrapText="1"/>
    </xf>
    <xf numFmtId="166" fontId="10" fillId="0" borderId="23" xfId="1" applyNumberFormat="1" applyFont="1" applyBorder="1" applyAlignment="1">
      <alignment horizontal="center" vertical="center" wrapText="1"/>
    </xf>
    <xf numFmtId="2" fontId="11" fillId="0" borderId="0" xfId="0" applyNumberFormat="1" applyFont="1" applyAlignment="1" applyProtection="1">
      <alignment horizontal="center" vertical="center" wrapText="1"/>
      <protection locked="0"/>
    </xf>
    <xf numFmtId="1" fontId="10" fillId="0" borderId="32" xfId="1" applyNumberFormat="1" applyFont="1" applyBorder="1" applyAlignment="1">
      <alignment horizontal="center" vertical="center" wrapText="1"/>
    </xf>
    <xf numFmtId="49" fontId="10" fillId="0" borderId="22" xfId="0" applyNumberFormat="1" applyFont="1" applyBorder="1" applyAlignment="1" applyProtection="1">
      <alignment horizontal="center" vertical="center" wrapText="1"/>
      <protection locked="0"/>
    </xf>
    <xf numFmtId="49" fontId="10" fillId="3" borderId="33" xfId="1" applyNumberFormat="1" applyFont="1" applyFill="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wrapText="1"/>
      <protection locked="0"/>
    </xf>
    <xf numFmtId="0" fontId="2" fillId="3" borderId="21" xfId="1" applyFont="1" applyFill="1" applyBorder="1" applyAlignment="1" applyProtection="1">
      <alignment horizontal="left" vertical="center"/>
      <protection locked="0"/>
    </xf>
    <xf numFmtId="2" fontId="10" fillId="0" borderId="22" xfId="1" applyNumberFormat="1" applyFont="1" applyBorder="1" applyAlignment="1" applyProtection="1">
      <alignment horizontal="center" vertical="center" wrapText="1"/>
      <protection locked="0"/>
    </xf>
    <xf numFmtId="2" fontId="10" fillId="0" borderId="33" xfId="1" applyNumberFormat="1" applyFont="1" applyBorder="1" applyAlignment="1" applyProtection="1">
      <alignment horizontal="center" vertical="center" wrapText="1"/>
      <protection locked="0"/>
    </xf>
    <xf numFmtId="2" fontId="10" fillId="0" borderId="23" xfId="1" applyNumberFormat="1" applyFont="1" applyBorder="1" applyAlignment="1" applyProtection="1">
      <alignment horizontal="center" vertical="center" wrapText="1"/>
      <protection locked="0"/>
    </xf>
    <xf numFmtId="1" fontId="10" fillId="3" borderId="22" xfId="1" applyNumberFormat="1" applyFont="1" applyFill="1" applyBorder="1" applyAlignment="1">
      <alignment horizontal="center" vertical="center" wrapText="1"/>
    </xf>
    <xf numFmtId="1" fontId="10" fillId="3" borderId="31" xfId="1" applyNumberFormat="1" applyFont="1" applyFill="1" applyBorder="1" applyAlignment="1">
      <alignment horizontal="center" vertical="center" wrapText="1"/>
    </xf>
    <xf numFmtId="1" fontId="10" fillId="0" borderId="22" xfId="1" applyNumberFormat="1" applyFont="1" applyBorder="1" applyAlignment="1" applyProtection="1">
      <alignment horizontal="center" vertical="center" wrapText="1"/>
      <protection locked="0"/>
    </xf>
    <xf numFmtId="1" fontId="10" fillId="0" borderId="33" xfId="1" applyNumberFormat="1" applyFont="1" applyBorder="1" applyAlignment="1" applyProtection="1">
      <alignment horizontal="center" vertical="center" wrapText="1"/>
      <protection locked="0"/>
    </xf>
    <xf numFmtId="1" fontId="10" fillId="0" borderId="23" xfId="1" applyNumberFormat="1" applyFont="1" applyBorder="1" applyAlignment="1" applyProtection="1">
      <alignment horizontal="center" vertical="center" wrapText="1"/>
      <protection locked="0"/>
    </xf>
    <xf numFmtId="2" fontId="12" fillId="0" borderId="33" xfId="1" applyNumberFormat="1" applyFont="1" applyBorder="1" applyAlignment="1" applyProtection="1">
      <alignment horizontal="center" vertical="center" wrapText="1"/>
      <protection locked="0"/>
    </xf>
    <xf numFmtId="165" fontId="12" fillId="0" borderId="33" xfId="1" applyNumberFormat="1" applyFont="1" applyBorder="1" applyAlignment="1" applyProtection="1">
      <alignment horizontal="center" vertical="center" wrapText="1"/>
      <protection locked="0"/>
    </xf>
    <xf numFmtId="165" fontId="10" fillId="0" borderId="23" xfId="1" applyNumberFormat="1" applyFont="1" applyBorder="1" applyAlignment="1" applyProtection="1">
      <alignment horizontal="center" vertical="center" wrapText="1"/>
      <protection locked="0"/>
    </xf>
    <xf numFmtId="1" fontId="10" fillId="0" borderId="32" xfId="1" applyNumberFormat="1" applyFont="1" applyBorder="1" applyAlignment="1">
      <alignment horizontal="center" vertical="center" wrapText="1"/>
    </xf>
    <xf numFmtId="1" fontId="10" fillId="0" borderId="34" xfId="1" applyNumberFormat="1" applyFont="1" applyBorder="1" applyAlignment="1">
      <alignment horizontal="center" vertical="center" wrapText="1"/>
    </xf>
    <xf numFmtId="2" fontId="10" fillId="0" borderId="22" xfId="1" applyNumberFormat="1" applyFont="1" applyBorder="1" applyAlignment="1" applyProtection="1">
      <alignment horizontal="center" vertical="center"/>
      <protection locked="0"/>
    </xf>
    <xf numFmtId="2" fontId="10" fillId="0" borderId="33"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0" fontId="2" fillId="0" borderId="25" xfId="1" applyFont="1" applyBorder="1" applyAlignment="1" applyProtection="1">
      <alignment horizontal="left" vertical="center"/>
      <protection locked="0"/>
    </xf>
    <xf numFmtId="2" fontId="10" fillId="0" borderId="33" xfId="1" applyNumberFormat="1" applyFont="1" applyBorder="1" applyAlignment="1" applyProtection="1">
      <alignment horizontal="center" vertical="center"/>
      <protection locked="0"/>
    </xf>
    <xf numFmtId="2" fontId="10" fillId="0" borderId="23" xfId="1" applyNumberFormat="1" applyFont="1" applyBorder="1" applyAlignment="1" applyProtection="1">
      <alignment horizontal="center" vertical="center"/>
      <protection locked="0"/>
    </xf>
    <xf numFmtId="0" fontId="2" fillId="0" borderId="35" xfId="1" applyFont="1" applyBorder="1" applyAlignment="1" applyProtection="1">
      <alignment horizontal="left" vertical="center" wrapText="1"/>
      <protection locked="0"/>
    </xf>
    <xf numFmtId="1" fontId="10" fillId="0" borderId="35" xfId="1" applyNumberFormat="1" applyFont="1" applyBorder="1" applyAlignment="1">
      <alignment horizontal="center" vertical="center" wrapText="1"/>
    </xf>
    <xf numFmtId="1" fontId="10" fillId="0" borderId="36" xfId="1" applyNumberFormat="1" applyFont="1" applyBorder="1" applyAlignment="1">
      <alignment horizontal="center" vertical="center" wrapText="1"/>
    </xf>
    <xf numFmtId="1" fontId="10" fillId="0" borderId="37" xfId="1" applyNumberFormat="1" applyFont="1" applyBorder="1" applyAlignment="1">
      <alignment horizontal="center" vertical="center" wrapText="1"/>
    </xf>
    <xf numFmtId="1" fontId="10" fillId="0" borderId="38" xfId="1" applyNumberFormat="1" applyFont="1" applyBorder="1" applyAlignment="1">
      <alignment horizontal="center" vertical="center" wrapText="1"/>
    </xf>
    <xf numFmtId="2" fontId="10" fillId="0" borderId="36" xfId="1" applyNumberFormat="1" applyFont="1" applyBorder="1" applyAlignment="1" applyProtection="1">
      <alignment horizontal="center" vertical="center"/>
      <protection locked="0"/>
    </xf>
    <xf numFmtId="2" fontId="10" fillId="0" borderId="39" xfId="1" applyNumberFormat="1" applyFont="1" applyBorder="1" applyAlignment="1" applyProtection="1">
      <alignment horizontal="center" vertical="center"/>
      <protection locked="0"/>
    </xf>
    <xf numFmtId="2" fontId="10" fillId="0" borderId="40" xfId="1" applyNumberFormat="1" applyFont="1" applyBorder="1" applyAlignment="1" applyProtection="1">
      <alignment horizontal="center" vertical="center"/>
      <protection locked="0"/>
    </xf>
    <xf numFmtId="0" fontId="4" fillId="0" borderId="0" xfId="1" applyFont="1" applyAlignment="1">
      <alignment horizontal="left" vertical="center"/>
    </xf>
    <xf numFmtId="0" fontId="10" fillId="0" borderId="15" xfId="1" applyFont="1" applyBorder="1" applyAlignment="1" applyProtection="1">
      <alignment vertical="center" wrapText="1"/>
      <protection locked="0"/>
    </xf>
    <xf numFmtId="0" fontId="10" fillId="0" borderId="21" xfId="1" applyFont="1" applyBorder="1" applyAlignment="1" applyProtection="1">
      <alignment vertical="center" wrapText="1"/>
      <protection locked="0"/>
    </xf>
    <xf numFmtId="0" fontId="10" fillId="0" borderId="11" xfId="1" applyFont="1" applyBorder="1" applyAlignment="1" applyProtection="1">
      <alignment vertical="center" wrapText="1"/>
      <protection locked="0"/>
    </xf>
    <xf numFmtId="0" fontId="10" fillId="0" borderId="25" xfId="1" applyFont="1" applyBorder="1" applyAlignment="1" applyProtection="1">
      <alignment vertical="center" wrapText="1"/>
      <protection locked="0"/>
    </xf>
    <xf numFmtId="0" fontId="10" fillId="0" borderId="1" xfId="1" applyFont="1" applyBorder="1" applyAlignment="1" applyProtection="1">
      <alignment vertical="center" wrapText="1"/>
      <protection locked="0"/>
    </xf>
    <xf numFmtId="0" fontId="10" fillId="0" borderId="35" xfId="1" applyFont="1" applyBorder="1" applyProtection="1">
      <protection locked="0"/>
    </xf>
    <xf numFmtId="0" fontId="1" fillId="0" borderId="16" xfId="0" applyFont="1" applyBorder="1"/>
    <xf numFmtId="0" fontId="1" fillId="0" borderId="22" xfId="0" applyFont="1" applyBorder="1"/>
    <xf numFmtId="49" fontId="10" fillId="0" borderId="41" xfId="0" applyNumberFormat="1" applyFont="1" applyBorder="1" applyAlignment="1">
      <alignment vertical="center" wrapText="1"/>
    </xf>
    <xf numFmtId="49" fontId="13" fillId="0" borderId="22" xfId="0" applyNumberFormat="1" applyFont="1" applyBorder="1" applyAlignment="1">
      <alignment vertical="center" wrapText="1"/>
    </xf>
    <xf numFmtId="49" fontId="10" fillId="0" borderId="22" xfId="0" applyNumberFormat="1" applyFont="1" applyBorder="1" applyAlignment="1">
      <alignment vertical="center" wrapText="1"/>
    </xf>
    <xf numFmtId="1" fontId="10" fillId="0" borderId="22" xfId="1"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165" fontId="10" fillId="0" borderId="22" xfId="1" applyNumberFormat="1" applyFont="1" applyBorder="1" applyAlignment="1">
      <alignment horizontal="left" vertical="center" wrapText="1"/>
    </xf>
    <xf numFmtId="49" fontId="10" fillId="0" borderId="36" xfId="0" applyNumberFormat="1" applyFont="1" applyBorder="1" applyAlignment="1">
      <alignment horizontal="left" vertical="center" wrapText="1"/>
    </xf>
    <xf numFmtId="49" fontId="10" fillId="0" borderId="0" xfId="0" applyNumberFormat="1" applyFont="1" applyAlignment="1">
      <alignment vertical="center" wrapText="1"/>
    </xf>
    <xf numFmtId="0" fontId="2" fillId="2" borderId="4" xfId="1" applyFont="1" applyFill="1" applyBorder="1" applyAlignment="1">
      <alignment horizontal="center"/>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2" fillId="2" borderId="6" xfId="1" applyFont="1" applyFill="1" applyBorder="1" applyAlignment="1">
      <alignment horizontal="center"/>
    </xf>
    <xf numFmtId="0" fontId="2" fillId="3" borderId="0" xfId="1" applyFont="1" applyFill="1" applyAlignment="1">
      <alignment horizontal="center"/>
    </xf>
    <xf numFmtId="0" fontId="2" fillId="2" borderId="7" xfId="1" applyFont="1" applyFill="1" applyBorder="1" applyAlignment="1">
      <alignment horizontal="center"/>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10" xfId="1" applyFont="1" applyFill="1" applyBorder="1" applyAlignment="1">
      <alignment horizontal="center"/>
    </xf>
    <xf numFmtId="0" fontId="7" fillId="0" borderId="12" xfId="1" applyFont="1" applyBorder="1" applyAlignment="1">
      <alignment horizontal="center" vertical="center" wrapText="1"/>
    </xf>
    <xf numFmtId="0" fontId="7" fillId="0" borderId="14" xfId="1" applyFont="1" applyBorder="1" applyAlignment="1">
      <alignment horizontal="center" vertical="center" wrapText="1"/>
    </xf>
    <xf numFmtId="0" fontId="2" fillId="2" borderId="0" xfId="1" applyFont="1" applyFill="1"/>
    <xf numFmtId="0" fontId="5" fillId="0" borderId="0" xfId="1" applyFont="1" applyAlignment="1">
      <alignment horizontal="center" vertical="center" wrapText="1"/>
    </xf>
    <xf numFmtId="0" fontId="6" fillId="4" borderId="2" xfId="1" applyFont="1" applyFill="1" applyBorder="1" applyAlignment="1">
      <alignment horizontal="center"/>
    </xf>
    <xf numFmtId="0" fontId="6" fillId="4" borderId="3" xfId="1" applyFont="1" applyFill="1" applyBorder="1" applyAlignment="1">
      <alignment horizontal="center"/>
    </xf>
    <xf numFmtId="0" fontId="6" fillId="4" borderId="4" xfId="1" applyFont="1" applyFill="1" applyBorder="1" applyAlignment="1">
      <alignment horizontal="center"/>
    </xf>
    <xf numFmtId="0" fontId="6" fillId="4" borderId="6" xfId="1" applyFont="1" applyFill="1" applyBorder="1" applyAlignment="1">
      <alignment horizontal="center"/>
    </xf>
    <xf numFmtId="0" fontId="6" fillId="4" borderId="0" xfId="1" applyFont="1" applyFill="1" applyAlignment="1">
      <alignment horizontal="center"/>
    </xf>
    <xf numFmtId="0" fontId="6" fillId="4" borderId="7" xfId="1" applyFont="1" applyFill="1" applyBorder="1" applyAlignment="1">
      <alignment horizontal="center"/>
    </xf>
    <xf numFmtId="0" fontId="6" fillId="4" borderId="8" xfId="1" applyFont="1" applyFill="1" applyBorder="1"/>
    <xf numFmtId="0" fontId="6" fillId="4" borderId="9" xfId="1" applyFont="1" applyFill="1" applyBorder="1"/>
    <xf numFmtId="0" fontId="6" fillId="4" borderId="9" xfId="1" applyFont="1" applyFill="1" applyBorder="1" applyAlignment="1">
      <alignment horizontal="center"/>
    </xf>
    <xf numFmtId="0" fontId="6" fillId="4" borderId="10" xfId="1" applyFont="1" applyFill="1" applyBorder="1"/>
    <xf numFmtId="0" fontId="6" fillId="0" borderId="3" xfId="1" applyFont="1" applyBorder="1" applyAlignment="1">
      <alignment horizontal="center"/>
    </xf>
    <xf numFmtId="0" fontId="6" fillId="0" borderId="2" xfId="1" applyFont="1" applyBorder="1" applyAlignment="1">
      <alignment horizontal="center"/>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8" fillId="0" borderId="3" xfId="1" applyFont="1" applyBorder="1" applyAlignment="1" applyProtection="1">
      <alignment horizontal="left" vertical="center" wrapText="1"/>
      <protection locked="0"/>
    </xf>
    <xf numFmtId="0" fontId="8" fillId="0" borderId="4" xfId="1" applyFont="1" applyBorder="1" applyAlignment="1" applyProtection="1">
      <alignment horizontal="left" vertical="center" wrapText="1"/>
      <protection locked="0"/>
    </xf>
    <xf numFmtId="0" fontId="4" fillId="0" borderId="3" xfId="1" applyFont="1" applyBorder="1" applyAlignment="1">
      <alignment horizontal="left" vertical="center" wrapText="1"/>
    </xf>
    <xf numFmtId="0" fontId="9" fillId="2" borderId="0" xfId="1" applyFont="1" applyFill="1" applyAlignment="1">
      <alignment horizontal="center" vertical="center"/>
    </xf>
    <xf numFmtId="0" fontId="4" fillId="0" borderId="6" xfId="1" applyFont="1" applyBorder="1" applyAlignment="1">
      <alignment vertical="center" wrapText="1"/>
    </xf>
    <xf numFmtId="0" fontId="4" fillId="0" borderId="0" xfId="1" applyFont="1" applyAlignment="1">
      <alignment vertical="center" wrapText="1"/>
    </xf>
    <xf numFmtId="0" fontId="8" fillId="0" borderId="0" xfId="1" applyFont="1" applyAlignment="1" applyProtection="1">
      <alignment vertical="center" wrapText="1"/>
      <protection locked="0"/>
    </xf>
    <xf numFmtId="0" fontId="4" fillId="0" borderId="6" xfId="1" applyFont="1" applyBorder="1" applyAlignment="1">
      <alignment horizontal="left" vertical="center" wrapText="1"/>
    </xf>
    <xf numFmtId="0" fontId="4" fillId="0" borderId="0" xfId="1" applyFont="1" applyAlignment="1">
      <alignment horizontal="left" vertical="center" wrapText="1"/>
    </xf>
    <xf numFmtId="0" fontId="4" fillId="0" borderId="0" xfId="1" applyFont="1" applyAlignment="1">
      <alignment horizontal="left" vertical="center" wrapText="1"/>
    </xf>
    <xf numFmtId="49" fontId="8" fillId="0" borderId="0" xfId="1" applyNumberFormat="1" applyFont="1" applyAlignment="1" applyProtection="1">
      <alignment horizontal="left" vertical="center" wrapText="1"/>
      <protection locked="0"/>
    </xf>
    <xf numFmtId="49" fontId="8" fillId="0" borderId="7" xfId="1" applyNumberFormat="1" applyFont="1" applyBorder="1" applyAlignment="1" applyProtection="1">
      <alignment horizontal="left" vertical="center" wrapText="1"/>
      <protection locked="0"/>
    </xf>
    <xf numFmtId="164" fontId="8" fillId="3" borderId="0" xfId="1" applyNumberFormat="1" applyFont="1" applyFill="1" applyAlignment="1" applyProtection="1">
      <alignment horizontal="left" vertical="center" wrapText="1"/>
      <protection locked="0"/>
    </xf>
    <xf numFmtId="164" fontId="8" fillId="3" borderId="7" xfId="1" applyNumberFormat="1" applyFont="1" applyFill="1" applyBorder="1" applyAlignment="1" applyProtection="1">
      <alignment horizontal="left" vertical="center" wrapText="1"/>
      <protection locked="0"/>
    </xf>
    <xf numFmtId="0" fontId="8" fillId="0" borderId="6" xfId="1" applyFont="1" applyBorder="1" applyAlignment="1">
      <alignment vertical="center" wrapText="1"/>
    </xf>
    <xf numFmtId="0" fontId="8" fillId="0" borderId="0" xfId="1" applyFont="1" applyAlignment="1">
      <alignment vertical="center" wrapText="1"/>
    </xf>
    <xf numFmtId="0" fontId="4" fillId="0" borderId="0" xfId="1" applyFont="1" applyAlignment="1">
      <alignment horizontal="center" vertical="top" wrapText="1"/>
    </xf>
    <xf numFmtId="49" fontId="15" fillId="0" borderId="0" xfId="1" applyNumberFormat="1" applyFont="1" applyAlignment="1" applyProtection="1">
      <alignment horizontal="left" vertical="center" wrapText="1"/>
      <protection locked="0"/>
    </xf>
    <xf numFmtId="49" fontId="15" fillId="0" borderId="7" xfId="1" applyNumberFormat="1" applyFont="1" applyBorder="1" applyAlignment="1" applyProtection="1">
      <alignment horizontal="left" vertical="center" wrapText="1"/>
      <protection locked="0"/>
    </xf>
    <xf numFmtId="0" fontId="4" fillId="0" borderId="0" xfId="1" applyFont="1" applyAlignment="1">
      <alignment horizontal="center" vertical="center" wrapText="1"/>
    </xf>
    <xf numFmtId="165" fontId="8" fillId="0" borderId="0" xfId="1" applyNumberFormat="1" applyFont="1" applyAlignment="1" applyProtection="1">
      <alignment horizontal="left" vertical="center" wrapText="1"/>
      <protection locked="0"/>
    </xf>
    <xf numFmtId="165" fontId="8" fillId="0" borderId="7" xfId="1" applyNumberFormat="1" applyFont="1" applyBorder="1" applyAlignment="1" applyProtection="1">
      <alignment horizontal="left" vertical="center" wrapText="1"/>
      <protection locked="0"/>
    </xf>
    <xf numFmtId="0" fontId="4" fillId="0" borderId="8" xfId="1" applyFont="1" applyBorder="1" applyAlignment="1">
      <alignment horizontal="left" vertical="top"/>
    </xf>
    <xf numFmtId="0" fontId="4" fillId="0" borderId="9" xfId="1" applyFont="1" applyBorder="1" applyAlignment="1">
      <alignment horizontal="left" vertical="top"/>
    </xf>
    <xf numFmtId="0" fontId="8" fillId="0" borderId="10" xfId="1" applyFont="1" applyBorder="1" applyAlignment="1" applyProtection="1">
      <alignment horizontal="left" vertical="center" wrapText="1"/>
      <protection locked="0"/>
    </xf>
    <xf numFmtId="0" fontId="8" fillId="0" borderId="8" xfId="1" applyFont="1" applyBorder="1" applyAlignment="1">
      <alignment vertical="center" wrapText="1"/>
    </xf>
    <xf numFmtId="0" fontId="8" fillId="0" borderId="9" xfId="1" applyFont="1" applyBorder="1" applyAlignment="1">
      <alignment vertical="center" wrapText="1"/>
    </xf>
    <xf numFmtId="0" fontId="8" fillId="2" borderId="9" xfId="1" applyFont="1" applyFill="1" applyBorder="1" applyAlignment="1">
      <alignment horizontal="center"/>
    </xf>
    <xf numFmtId="14" fontId="8" fillId="0" borderId="10" xfId="1" applyNumberFormat="1" applyFont="1" applyBorder="1" applyAlignment="1">
      <alignment horizontal="center" vertical="center"/>
    </xf>
    <xf numFmtId="0" fontId="16" fillId="0" borderId="0" xfId="1" applyFont="1" applyAlignment="1">
      <alignment horizontal="center" vertical="center" wrapText="1"/>
    </xf>
    <xf numFmtId="0" fontId="7"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4" fillId="3" borderId="1" xfId="1" applyFont="1" applyFill="1" applyBorder="1" applyAlignment="1">
      <alignment horizontal="center" vertic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5" xfId="1" applyFont="1" applyBorder="1" applyAlignment="1">
      <alignment horizontal="center" vertical="center" wrapText="1"/>
    </xf>
    <xf numFmtId="0" fontId="17" fillId="0" borderId="5" xfId="1" applyFont="1" applyBorder="1" applyAlignment="1">
      <alignment horizontal="center" vertical="center" wrapText="1"/>
    </xf>
    <xf numFmtId="0" fontId="4" fillId="3" borderId="5" xfId="1" applyFont="1" applyFill="1" applyBorder="1" applyAlignment="1">
      <alignment horizontal="center" vertical="center" wrapText="1"/>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3" borderId="1" xfId="1" applyFont="1" applyFill="1" applyBorder="1" applyAlignment="1">
      <alignment horizontal="center" vertical="center" wrapText="1"/>
    </xf>
    <xf numFmtId="0" fontId="18" fillId="3" borderId="13" xfId="1" applyFont="1" applyFill="1" applyBorder="1" applyAlignment="1">
      <alignment horizontal="center" vertical="center" wrapText="1"/>
    </xf>
    <xf numFmtId="0" fontId="18" fillId="3" borderId="14" xfId="1" applyFont="1" applyFill="1" applyBorder="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 vertical="center" wrapText="1"/>
    </xf>
    <xf numFmtId="0" fontId="16" fillId="3" borderId="15" xfId="1" applyFont="1" applyFill="1" applyBorder="1" applyAlignment="1" applyProtection="1">
      <alignment horizontal="center" vertical="center" wrapText="1"/>
      <protection locked="0"/>
    </xf>
    <xf numFmtId="0" fontId="11" fillId="3" borderId="15" xfId="1" applyFont="1" applyFill="1" applyBorder="1" applyAlignment="1" applyProtection="1">
      <alignment horizontal="center" vertical="center" wrapText="1"/>
      <protection locked="0"/>
    </xf>
    <xf numFmtId="0" fontId="11" fillId="0" borderId="0" xfId="1" applyFont="1" applyAlignment="1">
      <alignment horizontal="center" vertical="center" wrapText="1"/>
    </xf>
    <xf numFmtId="0" fontId="10" fillId="0" borderId="25" xfId="1" applyFont="1" applyBorder="1" applyAlignment="1" applyProtection="1">
      <alignment horizontal="center" vertical="center" wrapText="1"/>
      <protection locked="0"/>
    </xf>
    <xf numFmtId="0" fontId="10" fillId="3" borderId="42" xfId="1" applyFont="1" applyFill="1" applyBorder="1" applyAlignment="1" applyProtection="1">
      <alignment horizontal="center" vertical="center" wrapText="1"/>
      <protection locked="0"/>
    </xf>
    <xf numFmtId="0" fontId="10" fillId="3" borderId="25" xfId="1" applyFont="1" applyFill="1" applyBorder="1" applyAlignment="1">
      <alignment horizontal="center" vertical="center" wrapText="1"/>
    </xf>
    <xf numFmtId="0" fontId="10" fillId="3" borderId="25" xfId="1" applyFont="1" applyFill="1" applyBorder="1" applyAlignment="1" applyProtection="1">
      <alignment horizontal="center" vertical="center" wrapText="1"/>
      <protection locked="0"/>
    </xf>
    <xf numFmtId="0" fontId="10" fillId="0" borderId="0" xfId="1" applyFont="1" applyAlignment="1">
      <alignment horizontal="center" vertical="center" wrapText="1"/>
    </xf>
    <xf numFmtId="1" fontId="10" fillId="3" borderId="15" xfId="1" applyNumberFormat="1" applyFont="1" applyFill="1" applyBorder="1" applyAlignment="1" applyProtection="1">
      <alignment horizontal="left" vertical="center" wrapText="1"/>
      <protection locked="0"/>
    </xf>
    <xf numFmtId="1" fontId="10" fillId="3" borderId="43" xfId="1" applyNumberFormat="1" applyFont="1" applyFill="1" applyBorder="1" applyAlignment="1">
      <alignment horizontal="center" vertical="center" wrapText="1"/>
    </xf>
    <xf numFmtId="1" fontId="10" fillId="3" borderId="15" xfId="1" applyNumberFormat="1" applyFont="1" applyFill="1" applyBorder="1" applyAlignment="1">
      <alignment horizontal="center" vertical="center" wrapText="1"/>
    </xf>
    <xf numFmtId="1" fontId="10" fillId="3" borderId="29" xfId="1" applyNumberFormat="1" applyFont="1" applyFill="1" applyBorder="1" applyAlignment="1">
      <alignment horizontal="center" vertical="center" wrapText="1"/>
    </xf>
    <xf numFmtId="49" fontId="10" fillId="3" borderId="16"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protection locked="0"/>
    </xf>
    <xf numFmtId="49" fontId="10" fillId="3" borderId="30" xfId="1" applyNumberFormat="1" applyFont="1" applyFill="1" applyBorder="1" applyAlignment="1" applyProtection="1">
      <alignment horizontal="center" vertical="center" wrapText="1"/>
      <protection locked="0"/>
    </xf>
    <xf numFmtId="49" fontId="10" fillId="3" borderId="17"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1" fontId="10" fillId="3" borderId="21" xfId="1" applyNumberFormat="1" applyFont="1" applyFill="1" applyBorder="1" applyAlignment="1" applyProtection="1">
      <alignment horizontal="left" vertical="center" wrapText="1"/>
      <protection locked="0"/>
    </xf>
    <xf numFmtId="1" fontId="10" fillId="3" borderId="34" xfId="1" applyNumberFormat="1" applyFont="1" applyFill="1" applyBorder="1" applyAlignment="1">
      <alignment horizontal="center" vertical="center" wrapText="1"/>
    </xf>
    <xf numFmtId="1" fontId="10" fillId="3" borderId="21" xfId="1" applyNumberFormat="1" applyFont="1" applyFill="1" applyBorder="1" applyAlignment="1">
      <alignment horizontal="center" vertical="center" wrapText="1"/>
    </xf>
    <xf numFmtId="1" fontId="10" fillId="3" borderId="32" xfId="1" applyNumberFormat="1" applyFont="1" applyFill="1" applyBorder="1" applyAlignment="1">
      <alignment horizontal="center" vertical="center" wrapText="1"/>
    </xf>
    <xf numFmtId="166" fontId="10" fillId="3" borderId="22" xfId="1" applyNumberFormat="1" applyFont="1" applyFill="1" applyBorder="1" applyAlignment="1">
      <alignment horizontal="center" vertical="center" wrapText="1"/>
    </xf>
    <xf numFmtId="49" fontId="10" fillId="3" borderId="22" xfId="1" applyNumberFormat="1" applyFont="1" applyFill="1" applyBorder="1" applyAlignment="1" applyProtection="1">
      <alignment horizontal="center" vertical="center" wrapText="1"/>
      <protection locked="0"/>
    </xf>
    <xf numFmtId="49" fontId="10" fillId="3" borderId="22" xfId="0" applyNumberFormat="1" applyFont="1" applyFill="1" applyBorder="1" applyAlignment="1" applyProtection="1">
      <alignment horizontal="center" vertical="center" wrapText="1"/>
      <protection locked="0"/>
    </xf>
    <xf numFmtId="49" fontId="10" fillId="3" borderId="33" xfId="0" applyNumberFormat="1" applyFont="1" applyFill="1" applyBorder="1" applyAlignment="1" applyProtection="1">
      <alignment horizontal="center" vertical="center" wrapText="1"/>
      <protection locked="0"/>
    </xf>
    <xf numFmtId="2" fontId="10" fillId="3" borderId="33" xfId="1" applyNumberFormat="1" applyFont="1" applyFill="1" applyBorder="1" applyAlignment="1" applyProtection="1">
      <alignment horizontal="center" vertical="center" wrapText="1"/>
      <protection locked="0"/>
    </xf>
    <xf numFmtId="49" fontId="10" fillId="0" borderId="33" xfId="1" applyNumberFormat="1" applyFont="1" applyBorder="1" applyAlignment="1" applyProtection="1">
      <alignment horizontal="center" vertical="center" wrapText="1"/>
      <protection locked="0"/>
    </xf>
    <xf numFmtId="1" fontId="10" fillId="3" borderId="22" xfId="1" applyNumberFormat="1" applyFont="1" applyFill="1" applyBorder="1" applyAlignment="1" applyProtection="1">
      <alignment horizontal="center" vertical="center" wrapText="1"/>
      <protection locked="0"/>
    </xf>
    <xf numFmtId="1" fontId="10" fillId="3" borderId="33" xfId="1" applyNumberFormat="1" applyFont="1" applyFill="1" applyBorder="1" applyAlignment="1" applyProtection="1">
      <alignment horizontal="center" vertical="center" wrapText="1"/>
      <protection locked="0"/>
    </xf>
    <xf numFmtId="1" fontId="10" fillId="3" borderId="23" xfId="1" applyNumberFormat="1" applyFont="1" applyFill="1" applyBorder="1" applyAlignment="1" applyProtection="1">
      <alignment horizontal="center" vertical="center" wrapText="1"/>
      <protection locked="0"/>
    </xf>
    <xf numFmtId="2" fontId="10" fillId="3" borderId="23" xfId="1" applyNumberFormat="1" applyFont="1" applyFill="1" applyBorder="1" applyAlignment="1" applyProtection="1">
      <alignment horizontal="center" vertical="center" wrapText="1"/>
      <protection locked="0"/>
    </xf>
    <xf numFmtId="165" fontId="10" fillId="3" borderId="33" xfId="1" applyNumberFormat="1" applyFont="1" applyFill="1" applyBorder="1" applyAlignment="1" applyProtection="1">
      <alignment horizontal="center" vertical="center" wrapText="1"/>
      <protection locked="0"/>
    </xf>
    <xf numFmtId="165" fontId="10" fillId="3" borderId="23" xfId="1" applyNumberFormat="1" applyFont="1" applyFill="1" applyBorder="1" applyAlignment="1" applyProtection="1">
      <alignment horizontal="center" vertical="center" wrapText="1"/>
      <protection locked="0"/>
    </xf>
    <xf numFmtId="2" fontId="10" fillId="3" borderId="22" xfId="1" applyNumberFormat="1" applyFont="1" applyFill="1" applyBorder="1" applyAlignment="1" applyProtection="1">
      <alignment horizontal="center" vertical="center" wrapText="1"/>
      <protection locked="0"/>
    </xf>
    <xf numFmtId="49" fontId="10" fillId="3" borderId="22" xfId="1" applyNumberFormat="1" applyFont="1" applyFill="1" applyBorder="1" applyAlignment="1" applyProtection="1">
      <alignment horizontal="center" vertical="center"/>
      <protection locked="0"/>
    </xf>
    <xf numFmtId="49" fontId="10" fillId="3" borderId="33" xfId="1" applyNumberFormat="1" applyFont="1" applyFill="1" applyBorder="1" applyAlignment="1" applyProtection="1">
      <alignment horizontal="center" vertical="center"/>
      <protection locked="0"/>
    </xf>
    <xf numFmtId="2" fontId="10" fillId="3" borderId="33" xfId="0" applyNumberFormat="1" applyFont="1" applyFill="1" applyBorder="1" applyAlignment="1" applyProtection="1">
      <alignment horizontal="center" vertical="center" wrapText="1"/>
      <protection locked="0"/>
    </xf>
    <xf numFmtId="2" fontId="10" fillId="3" borderId="23" xfId="0" applyNumberFormat="1" applyFont="1" applyFill="1" applyBorder="1" applyAlignment="1" applyProtection="1">
      <alignment horizontal="center" vertical="center" wrapText="1"/>
      <protection locked="0"/>
    </xf>
    <xf numFmtId="49" fontId="10" fillId="3" borderId="23" xfId="1" applyNumberFormat="1" applyFont="1" applyFill="1" applyBorder="1" applyAlignment="1" applyProtection="1">
      <alignment horizontal="center" vertical="center"/>
      <protection locked="0"/>
    </xf>
    <xf numFmtId="1" fontId="10" fillId="3" borderId="35" xfId="1" applyNumberFormat="1" applyFont="1" applyFill="1" applyBorder="1" applyAlignment="1" applyProtection="1">
      <alignment horizontal="left" vertical="center" wrapText="1"/>
      <protection locked="0"/>
    </xf>
    <xf numFmtId="1" fontId="10" fillId="3" borderId="44" xfId="1" applyNumberFormat="1" applyFont="1" applyFill="1" applyBorder="1" applyAlignment="1">
      <alignment horizontal="center" vertical="center" wrapText="1"/>
    </xf>
    <xf numFmtId="1" fontId="10" fillId="3" borderId="35" xfId="1" applyNumberFormat="1" applyFont="1" applyFill="1" applyBorder="1" applyAlignment="1">
      <alignment horizontal="center" vertical="center" wrapText="1"/>
    </xf>
    <xf numFmtId="1" fontId="10" fillId="3" borderId="38" xfId="1" applyNumberFormat="1" applyFont="1" applyFill="1" applyBorder="1" applyAlignment="1">
      <alignment horizontal="center" vertical="center" wrapText="1"/>
    </xf>
    <xf numFmtId="49" fontId="10" fillId="3" borderId="36" xfId="1" applyNumberFormat="1" applyFont="1" applyFill="1" applyBorder="1" applyAlignment="1" applyProtection="1">
      <alignment horizontal="center" vertical="center"/>
      <protection locked="0"/>
    </xf>
    <xf numFmtId="49" fontId="10" fillId="3" borderId="39" xfId="1" applyNumberFormat="1" applyFont="1" applyFill="1" applyBorder="1" applyAlignment="1" applyProtection="1">
      <alignment horizontal="center" vertical="center"/>
      <protection locked="0"/>
    </xf>
    <xf numFmtId="49" fontId="10" fillId="3" borderId="40" xfId="1" applyNumberFormat="1" applyFont="1" applyFill="1" applyBorder="1" applyAlignment="1" applyProtection="1">
      <alignment horizontal="center" vertical="center"/>
      <protection locked="0"/>
    </xf>
    <xf numFmtId="0" fontId="7" fillId="0" borderId="0" xfId="1" applyFont="1" applyAlignment="1">
      <alignment horizontal="left" vertical="center"/>
    </xf>
    <xf numFmtId="0" fontId="10" fillId="0" borderId="45" xfId="1" applyFont="1" applyBorder="1" applyAlignment="1" applyProtection="1">
      <alignment horizontal="left" vertical="center"/>
      <protection locked="0"/>
    </xf>
    <xf numFmtId="0" fontId="10" fillId="0" borderId="5" xfId="1" applyFont="1" applyBorder="1" applyAlignment="1" applyProtection="1">
      <alignment horizontal="left" vertical="center"/>
      <protection locked="0"/>
    </xf>
    <xf numFmtId="0" fontId="19" fillId="0" borderId="15" xfId="1" applyFont="1" applyBorder="1" applyAlignment="1" applyProtection="1">
      <alignment horizontal="left" vertical="center" wrapText="1"/>
      <protection locked="0"/>
    </xf>
    <xf numFmtId="0" fontId="10" fillId="0" borderId="21" xfId="1" applyFont="1" applyBorder="1" applyAlignment="1" applyProtection="1">
      <alignment vertical="center"/>
      <protection locked="0"/>
    </xf>
    <xf numFmtId="0" fontId="19" fillId="0" borderId="21" xfId="1" applyFont="1" applyBorder="1" applyAlignment="1" applyProtection="1">
      <alignment horizontal="left" vertical="center" wrapText="1"/>
      <protection locked="0"/>
    </xf>
    <xf numFmtId="0" fontId="19" fillId="0" borderId="21" xfId="1" applyFont="1" applyBorder="1" applyAlignment="1" applyProtection="1">
      <alignment vertical="center" wrapText="1"/>
      <protection locked="0"/>
    </xf>
    <xf numFmtId="0" fontId="10" fillId="0" borderId="21" xfId="1" applyFont="1" applyBorder="1" applyAlignment="1" applyProtection="1">
      <alignment horizontal="left" vertical="center" wrapText="1"/>
      <protection locked="0"/>
    </xf>
    <xf numFmtId="0" fontId="10" fillId="0" borderId="35" xfId="1" applyFont="1" applyBorder="1" applyAlignment="1" applyProtection="1">
      <alignment vertical="center" wrapText="1"/>
      <protection locked="0"/>
    </xf>
    <xf numFmtId="0" fontId="19" fillId="0" borderId="15" xfId="1" applyFont="1" applyBorder="1" applyAlignment="1" applyProtection="1">
      <alignment vertical="center" wrapText="1"/>
      <protection locked="0"/>
    </xf>
    <xf numFmtId="0" fontId="19" fillId="0" borderId="11" xfId="1" applyFont="1" applyBorder="1" applyAlignment="1" applyProtection="1">
      <alignment vertical="center" wrapText="1"/>
      <protection locked="0"/>
    </xf>
    <xf numFmtId="0" fontId="19" fillId="0" borderId="35" xfId="1" applyFont="1" applyBorder="1" applyAlignment="1" applyProtection="1">
      <alignment vertical="center" wrapText="1"/>
      <protection locked="0"/>
    </xf>
    <xf numFmtId="0" fontId="10" fillId="0" borderId="29" xfId="1" applyFont="1" applyBorder="1" applyAlignment="1" applyProtection="1">
      <alignment vertical="center" wrapText="1"/>
      <protection locked="0"/>
    </xf>
    <xf numFmtId="0" fontId="10" fillId="0" borderId="32" xfId="1" applyFont="1" applyBorder="1" applyAlignment="1" applyProtection="1">
      <alignment vertical="center" wrapText="1"/>
      <protection locked="0"/>
    </xf>
    <xf numFmtId="0" fontId="10" fillId="0" borderId="46" xfId="1" applyFont="1" applyBorder="1" applyAlignment="1" applyProtection="1">
      <alignment vertical="center" wrapText="1"/>
      <protection locked="0"/>
    </xf>
  </cellXfs>
  <cellStyles count="2">
    <cellStyle name="Normal" xfId="0" builtinId="0"/>
    <cellStyle name="Normal 2" xfId="1" xr:uid="{69247BCC-758F-41AD-BF5C-1328B6CB96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123825</xdr:rowOff>
    </xdr:from>
    <xdr:to>
      <xdr:col>0</xdr:col>
      <xdr:colOff>1419225</xdr:colOff>
      <xdr:row>4</xdr:row>
      <xdr:rowOff>114300</xdr:rowOff>
    </xdr:to>
    <xdr:pic>
      <xdr:nvPicPr>
        <xdr:cNvPr id="2" name="Imagen 4" descr="logo Emapa">
          <a:extLst>
            <a:ext uri="{FF2B5EF4-FFF2-40B4-BE49-F238E27FC236}">
              <a16:creationId xmlns:a16="http://schemas.microsoft.com/office/drawing/2014/main" id="{26442859-05DD-46E4-9F36-A1580B18DA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04800"/>
          <a:ext cx="12001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819150</xdr:colOff>
      <xdr:row>0</xdr:row>
      <xdr:rowOff>66675</xdr:rowOff>
    </xdr:from>
    <xdr:to>
      <xdr:col>2</xdr:col>
      <xdr:colOff>38100</xdr:colOff>
      <xdr:row>3</xdr:row>
      <xdr:rowOff>152400</xdr:rowOff>
    </xdr:to>
    <xdr:pic>
      <xdr:nvPicPr>
        <xdr:cNvPr id="2" name="Imagen 4" descr="logo Emapa">
          <a:extLst>
            <a:ext uri="{FF2B5EF4-FFF2-40B4-BE49-F238E27FC236}">
              <a16:creationId xmlns:a16="http://schemas.microsoft.com/office/drawing/2014/main" id="{538C03FD-6A46-4A77-892E-FA5883EB3A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66675"/>
          <a:ext cx="1400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2023/INFORMES%20DE%20RESULTADOS%20INTERNOS/SAP/RG-CC-05-N851-10%20REG.%20INFORME%20MENSUAL%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BLACION S"/>
      <sheetName val="CONTROL SEMANAL CL Y TU"/>
      <sheetName val="Hoja1"/>
      <sheetName val=" RESUMEN"/>
      <sheetName val="Redes 1"/>
      <sheetName val="ARCA MICROB 2"/>
      <sheetName val="DEFENSORÍA 3"/>
      <sheetName val="REDES URBANAS 4"/>
      <sheetName val="REDES RURALES 5"/>
      <sheetName val="POZOS-VERT. 6"/>
      <sheetName val="POZOS-VERT.7"/>
      <sheetName val="HOJA FINAL 8"/>
    </sheetNames>
    <sheetDataSet>
      <sheetData sheetId="0">
        <row r="1">
          <cell r="E1" t="str">
            <v>ENERO DE 2023</v>
          </cell>
        </row>
      </sheetData>
      <sheetData sheetId="1"/>
      <sheetData sheetId="2">
        <row r="5">
          <cell r="C5" t="str">
            <v>ALUMINIO*</v>
          </cell>
          <cell r="D5" t="str">
            <v>mg/L</v>
          </cell>
          <cell r="E5" t="str">
            <v>HACH 8012</v>
          </cell>
          <cell r="F5" t="str">
            <v>-</v>
          </cell>
        </row>
        <row r="6">
          <cell r="C6" t="str">
            <v>ALUMINIO*</v>
          </cell>
          <cell r="D6" t="str">
            <v>mg/L</v>
          </cell>
          <cell r="E6" t="str">
            <v>Standard Methods-3111 D</v>
          </cell>
          <cell r="F6" t="str">
            <v>-</v>
          </cell>
        </row>
        <row r="7">
          <cell r="C7" t="str">
            <v>ANTIMONIO *</v>
          </cell>
          <cell r="D7" t="str">
            <v>µg/L</v>
          </cell>
          <cell r="E7" t="str">
            <v>Standard Methods-3114C</v>
          </cell>
          <cell r="F7" t="str">
            <v>20</v>
          </cell>
        </row>
        <row r="8">
          <cell r="C8" t="str">
            <v>ANTIMONIO *</v>
          </cell>
          <cell r="D8" t="str">
            <v>µg/L</v>
          </cell>
          <cell r="E8" t="str">
            <v>Standard Methods-3114B</v>
          </cell>
          <cell r="F8" t="str">
            <v>20</v>
          </cell>
        </row>
        <row r="9">
          <cell r="C9" t="str">
            <v>ARSENICO *</v>
          </cell>
          <cell r="D9" t="str">
            <v>µg/L</v>
          </cell>
          <cell r="E9" t="str">
            <v>Standard Methods-3114C</v>
          </cell>
          <cell r="F9">
            <v>10</v>
          </cell>
        </row>
        <row r="10">
          <cell r="C10" t="str">
            <v>ARSENICO *</v>
          </cell>
          <cell r="D10" t="str">
            <v>µg/L</v>
          </cell>
          <cell r="E10" t="str">
            <v>Standard Methods-3114B</v>
          </cell>
          <cell r="F10">
            <v>10</v>
          </cell>
        </row>
        <row r="11">
          <cell r="C11" t="str">
            <v>ARSENICO *</v>
          </cell>
          <cell r="D11" t="str">
            <v>µg/L</v>
          </cell>
          <cell r="E11" t="str">
            <v>HACH  2800000</v>
          </cell>
          <cell r="F11">
            <v>10</v>
          </cell>
        </row>
        <row r="12">
          <cell r="C12" t="str">
            <v>BARIO*</v>
          </cell>
          <cell r="D12" t="str">
            <v>mg/L</v>
          </cell>
          <cell r="E12" t="str">
            <v>Standard Methods-3111 D</v>
          </cell>
          <cell r="F12" t="str">
            <v>1,3</v>
          </cell>
        </row>
        <row r="13">
          <cell r="C13" t="str">
            <v>BORO *</v>
          </cell>
          <cell r="D13" t="str">
            <v>mg/L</v>
          </cell>
          <cell r="E13" t="str">
            <v>HACH 8015</v>
          </cell>
          <cell r="F13" t="str">
            <v>2,4</v>
          </cell>
        </row>
        <row r="14">
          <cell r="C14" t="str">
            <v>CADMIO *</v>
          </cell>
          <cell r="D14" t="str">
            <v>µg/L</v>
          </cell>
          <cell r="E14" t="str">
            <v>HACH 8017</v>
          </cell>
          <cell r="F14" t="str">
            <v>3</v>
          </cell>
        </row>
        <row r="15">
          <cell r="C15" t="str">
            <v>CLORO L. RESIDUAL**</v>
          </cell>
          <cell r="D15" t="str">
            <v>mg/L</v>
          </cell>
          <cell r="E15" t="str">
            <v>HACH-8021</v>
          </cell>
          <cell r="F15" t="str">
            <v>0,3 a 1,5</v>
          </cell>
        </row>
        <row r="16">
          <cell r="C16" t="str">
            <v>CLORO L. RESIDUAL</v>
          </cell>
          <cell r="D16" t="str">
            <v>mg/L</v>
          </cell>
          <cell r="E16" t="str">
            <v>HACH-8021</v>
          </cell>
          <cell r="F16" t="str">
            <v>0,3 a 1,5</v>
          </cell>
        </row>
        <row r="17">
          <cell r="C17" t="str">
            <v>COBRE *</v>
          </cell>
          <cell r="D17" t="str">
            <v>mg/L</v>
          </cell>
          <cell r="E17" t="str">
            <v>HACH-8506</v>
          </cell>
          <cell r="F17" t="str">
            <v>2,0</v>
          </cell>
        </row>
        <row r="18">
          <cell r="C18" t="str">
            <v>COBRE</v>
          </cell>
          <cell r="D18" t="str">
            <v>mg/L</v>
          </cell>
          <cell r="E18" t="str">
            <v>HACH-8506</v>
          </cell>
          <cell r="F18" t="str">
            <v>2,0</v>
          </cell>
        </row>
        <row r="19">
          <cell r="C19" t="str">
            <v>COLIFORMES  FECALES *</v>
          </cell>
          <cell r="D19" t="str">
            <v>ufc/100mL</v>
          </cell>
          <cell r="E19" t="str">
            <v>Standard Methods-9222-D</v>
          </cell>
          <cell r="F19" t="str">
            <v>Ausencia</v>
          </cell>
        </row>
        <row r="20">
          <cell r="C20" t="str">
            <v>COLOR   APARENTE *</v>
          </cell>
          <cell r="D20" t="str">
            <v>U Pt-Co</v>
          </cell>
          <cell r="E20" t="str">
            <v>HACH 8025</v>
          </cell>
          <cell r="F20" t="str">
            <v>15</v>
          </cell>
        </row>
        <row r="21">
          <cell r="C21" t="str">
            <v xml:space="preserve">COLOR   APARENTE </v>
          </cell>
          <cell r="D21" t="str">
            <v>U Pt-Co</v>
          </cell>
          <cell r="E21" t="str">
            <v>HACH 8025</v>
          </cell>
          <cell r="F21" t="str">
            <v>15</v>
          </cell>
        </row>
        <row r="22">
          <cell r="C22" t="str">
            <v>CROMO TOTAL *</v>
          </cell>
          <cell r="D22" t="str">
            <v>mg/L</v>
          </cell>
          <cell r="E22" t="str">
            <v>Standard Methods-3111 B</v>
          </cell>
          <cell r="F22" t="str">
            <v>0,05</v>
          </cell>
        </row>
        <row r="23">
          <cell r="C23" t="str">
            <v>FLUORUROS*</v>
          </cell>
          <cell r="D23" t="str">
            <v>mg/L</v>
          </cell>
          <cell r="E23" t="str">
            <v>HACH-8029</v>
          </cell>
          <cell r="F23" t="str">
            <v>1,5</v>
          </cell>
        </row>
        <row r="24">
          <cell r="C24" t="str">
            <v>FLUORUROS</v>
          </cell>
          <cell r="D24" t="str">
            <v>mg/L</v>
          </cell>
          <cell r="E24" t="str">
            <v>HACH-8029</v>
          </cell>
          <cell r="F24" t="str">
            <v>1,5</v>
          </cell>
        </row>
        <row r="25">
          <cell r="C25" t="str">
            <v>MERCURIO *</v>
          </cell>
          <cell r="D25" t="str">
            <v>µg/L</v>
          </cell>
          <cell r="E25" t="str">
            <v>Standard Methods-3112B</v>
          </cell>
          <cell r="F25" t="str">
            <v>6</v>
          </cell>
        </row>
        <row r="26">
          <cell r="C26" t="str">
            <v>MONOCLORAMINAS*</v>
          </cell>
          <cell r="D26" t="str">
            <v>mg/L</v>
          </cell>
          <cell r="E26" t="str">
            <v>HACH-10172</v>
          </cell>
          <cell r="F26" t="str">
            <v>3,0</v>
          </cell>
        </row>
        <row r="27">
          <cell r="C27" t="str">
            <v>NITRATOS*</v>
          </cell>
          <cell r="D27" t="str">
            <v>mg/L</v>
          </cell>
          <cell r="E27" t="str">
            <v>HACH-8039</v>
          </cell>
          <cell r="F27" t="str">
            <v>50,0</v>
          </cell>
        </row>
        <row r="28">
          <cell r="C28" t="str">
            <v>NITRITOS *</v>
          </cell>
          <cell r="D28" t="str">
            <v>mg/L</v>
          </cell>
          <cell r="E28" t="str">
            <v>HACH-8507</v>
          </cell>
          <cell r="F28" t="str">
            <v>3,0</v>
          </cell>
        </row>
        <row r="29">
          <cell r="C29" t="str">
            <v>NIQUEL *</v>
          </cell>
          <cell r="D29" t="str">
            <v>mg/L</v>
          </cell>
          <cell r="E29" t="str">
            <v>HACH-8150</v>
          </cell>
          <cell r="F29" t="str">
            <v>0,07</v>
          </cell>
        </row>
        <row r="30">
          <cell r="C30" t="str">
            <v>NIQUEL AA *</v>
          </cell>
          <cell r="D30" t="str">
            <v>mg/L</v>
          </cell>
          <cell r="E30" t="str">
            <v>Standard Methods-3111B</v>
          </cell>
          <cell r="F30" t="str">
            <v>0,07</v>
          </cell>
        </row>
        <row r="31">
          <cell r="C31" t="str">
            <v xml:space="preserve">NIQUEL </v>
          </cell>
          <cell r="D31" t="str">
            <v>mg/L</v>
          </cell>
          <cell r="E31" t="str">
            <v>Standard Methods-3111B</v>
          </cell>
          <cell r="F31" t="str">
            <v>0,07</v>
          </cell>
        </row>
        <row r="32">
          <cell r="C32" t="str">
            <v xml:space="preserve">pH </v>
          </cell>
          <cell r="D32" t="str">
            <v>U pH</v>
          </cell>
          <cell r="E32" t="str">
            <v>Standard Methods-4500H+B</v>
          </cell>
          <cell r="F32" t="str">
            <v>6,5 a 8,0</v>
          </cell>
        </row>
        <row r="33">
          <cell r="C33" t="str">
            <v>pH **</v>
          </cell>
          <cell r="D33" t="str">
            <v>U pH</v>
          </cell>
          <cell r="E33" t="str">
            <v>Standard Methods-4500H+B</v>
          </cell>
          <cell r="F33" t="str">
            <v>6,5 a 8,0</v>
          </cell>
        </row>
        <row r="34">
          <cell r="C34" t="str">
            <v>OLOR*</v>
          </cell>
          <cell r="D34" t="str">
            <v>-</v>
          </cell>
          <cell r="E34" t="str">
            <v>Standard Methods2150-B</v>
          </cell>
          <cell r="F34" t="str">
            <v>ACEPTABLE</v>
          </cell>
        </row>
        <row r="35">
          <cell r="C35" t="str">
            <v>PLOMO  AA*</v>
          </cell>
          <cell r="D35" t="str">
            <v>mg/L</v>
          </cell>
          <cell r="E35" t="str">
            <v>Standard Methods-3111B</v>
          </cell>
          <cell r="F35" t="str">
            <v>0,01</v>
          </cell>
        </row>
        <row r="36">
          <cell r="C36" t="str">
            <v>PLOMO ION*</v>
          </cell>
          <cell r="D36" t="str">
            <v>mg/L</v>
          </cell>
          <cell r="E36" t="str">
            <v>Ión Selectivo</v>
          </cell>
          <cell r="F36" t="str">
            <v>0,01</v>
          </cell>
        </row>
        <row r="37">
          <cell r="C37" t="str">
            <v>SABOR*</v>
          </cell>
          <cell r="D37" t="str">
            <v>-</v>
          </cell>
          <cell r="E37" t="str">
            <v>Standard Methods2160-B</v>
          </cell>
          <cell r="F37" t="str">
            <v>ACEPTABLE</v>
          </cell>
        </row>
        <row r="38">
          <cell r="C38" t="str">
            <v>SELENIO *</v>
          </cell>
          <cell r="D38" t="str">
            <v>µg/L</v>
          </cell>
          <cell r="E38" t="str">
            <v>Standard Methods-3114C</v>
          </cell>
          <cell r="F38" t="str">
            <v>40</v>
          </cell>
        </row>
        <row r="39">
          <cell r="C39" t="str">
            <v>SELENIO *</v>
          </cell>
          <cell r="D39" t="str">
            <v>µg/L</v>
          </cell>
          <cell r="E39" t="str">
            <v>Standard Methods-3114B</v>
          </cell>
          <cell r="F39" t="str">
            <v>40</v>
          </cell>
        </row>
        <row r="40">
          <cell r="C40" t="str">
            <v xml:space="preserve">TURBIDEZ </v>
          </cell>
          <cell r="D40" t="str">
            <v>NTU</v>
          </cell>
          <cell r="E40" t="str">
            <v>Standard Methods-2130-B</v>
          </cell>
          <cell r="F40" t="str">
            <v>5</v>
          </cell>
        </row>
        <row r="41">
          <cell r="C41" t="str">
            <v>TURBIDEZ **</v>
          </cell>
          <cell r="D41" t="str">
            <v>NTU</v>
          </cell>
          <cell r="E41" t="str">
            <v>Standard Methods-2130-B</v>
          </cell>
          <cell r="F41" t="str">
            <v>5</v>
          </cell>
        </row>
      </sheetData>
      <sheetData sheetId="3"/>
      <sheetData sheetId="4">
        <row r="1">
          <cell r="B1" t="str">
            <v>REGISTRO DE INFORME MENSUAL</v>
          </cell>
        </row>
        <row r="3">
          <cell r="B3" t="str">
            <v>RG-GOM-CC-05-N851-10</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D69D-7D20-4C73-AF95-978D2E6C3DBC}">
  <dimension ref="A1:R142"/>
  <sheetViews>
    <sheetView showGridLines="0" tabSelected="1" view="pageLayout" zoomScale="90" zoomScaleNormal="100" zoomScaleSheetLayoutView="85" zoomScalePageLayoutView="90" workbookViewId="0">
      <selection activeCell="J22" sqref="J22"/>
    </sheetView>
  </sheetViews>
  <sheetFormatPr baseColWidth="10" defaultRowHeight="13.5" x14ac:dyDescent="0.25"/>
  <cols>
    <col min="1" max="1" width="25.5703125" style="1" customWidth="1"/>
    <col min="2" max="2" width="12.28515625" style="1" customWidth="1"/>
    <col min="3" max="3" width="16.5703125" style="1" customWidth="1"/>
    <col min="4" max="4" width="13" style="1" customWidth="1"/>
    <col min="5" max="5" width="13.28515625" style="1" customWidth="1"/>
    <col min="6" max="6" width="18.5703125" style="1" customWidth="1"/>
    <col min="7" max="7" width="16.42578125" style="1" customWidth="1"/>
    <col min="8" max="8" width="16.140625" style="1" customWidth="1"/>
    <col min="9" max="10" width="16.42578125" style="1" customWidth="1"/>
    <col min="11" max="11" width="12.5703125" style="1" customWidth="1"/>
    <col min="12" max="12" width="11.42578125" style="1"/>
    <col min="13" max="18" width="11.42578125" style="2"/>
    <col min="19" max="256" width="11.42578125" style="1"/>
    <col min="257" max="257" width="25.5703125" style="1" customWidth="1"/>
    <col min="258" max="258" width="12.28515625" style="1" customWidth="1"/>
    <col min="259" max="259" width="16.5703125" style="1" customWidth="1"/>
    <col min="260" max="260" width="13" style="1" customWidth="1"/>
    <col min="261" max="261" width="13.28515625" style="1" customWidth="1"/>
    <col min="262" max="262" width="18.5703125" style="1" customWidth="1"/>
    <col min="263" max="263" width="16.42578125" style="1" customWidth="1"/>
    <col min="264" max="264" width="16.140625" style="1" customWidth="1"/>
    <col min="265" max="266" width="16.42578125" style="1" customWidth="1"/>
    <col min="267" max="267" width="12.5703125" style="1" customWidth="1"/>
    <col min="268" max="512" width="11.42578125" style="1"/>
    <col min="513" max="513" width="25.5703125" style="1" customWidth="1"/>
    <col min="514" max="514" width="12.28515625" style="1" customWidth="1"/>
    <col min="515" max="515" width="16.5703125" style="1" customWidth="1"/>
    <col min="516" max="516" width="13" style="1" customWidth="1"/>
    <col min="517" max="517" width="13.28515625" style="1" customWidth="1"/>
    <col min="518" max="518" width="18.5703125" style="1" customWidth="1"/>
    <col min="519" max="519" width="16.42578125" style="1" customWidth="1"/>
    <col min="520" max="520" width="16.140625" style="1" customWidth="1"/>
    <col min="521" max="522" width="16.42578125" style="1" customWidth="1"/>
    <col min="523" max="523" width="12.5703125" style="1" customWidth="1"/>
    <col min="524" max="768" width="11.42578125" style="1"/>
    <col min="769" max="769" width="25.5703125" style="1" customWidth="1"/>
    <col min="770" max="770" width="12.28515625" style="1" customWidth="1"/>
    <col min="771" max="771" width="16.5703125" style="1" customWidth="1"/>
    <col min="772" max="772" width="13" style="1" customWidth="1"/>
    <col min="773" max="773" width="13.28515625" style="1" customWidth="1"/>
    <col min="774" max="774" width="18.5703125" style="1" customWidth="1"/>
    <col min="775" max="775" width="16.42578125" style="1" customWidth="1"/>
    <col min="776" max="776" width="16.140625" style="1" customWidth="1"/>
    <col min="777" max="778" width="16.42578125" style="1" customWidth="1"/>
    <col min="779" max="779" width="12.5703125" style="1" customWidth="1"/>
    <col min="780" max="1024" width="11.42578125" style="1"/>
    <col min="1025" max="1025" width="25.5703125" style="1" customWidth="1"/>
    <col min="1026" max="1026" width="12.28515625" style="1" customWidth="1"/>
    <col min="1027" max="1027" width="16.5703125" style="1" customWidth="1"/>
    <col min="1028" max="1028" width="13" style="1" customWidth="1"/>
    <col min="1029" max="1029" width="13.28515625" style="1" customWidth="1"/>
    <col min="1030" max="1030" width="18.5703125" style="1" customWidth="1"/>
    <col min="1031" max="1031" width="16.42578125" style="1" customWidth="1"/>
    <col min="1032" max="1032" width="16.140625" style="1" customWidth="1"/>
    <col min="1033" max="1034" width="16.42578125" style="1" customWidth="1"/>
    <col min="1035" max="1035" width="12.5703125" style="1" customWidth="1"/>
    <col min="1036" max="1280" width="11.42578125" style="1"/>
    <col min="1281" max="1281" width="25.5703125" style="1" customWidth="1"/>
    <col min="1282" max="1282" width="12.28515625" style="1" customWidth="1"/>
    <col min="1283" max="1283" width="16.5703125" style="1" customWidth="1"/>
    <col min="1284" max="1284" width="13" style="1" customWidth="1"/>
    <col min="1285" max="1285" width="13.28515625" style="1" customWidth="1"/>
    <col min="1286" max="1286" width="18.5703125" style="1" customWidth="1"/>
    <col min="1287" max="1287" width="16.42578125" style="1" customWidth="1"/>
    <col min="1288" max="1288" width="16.140625" style="1" customWidth="1"/>
    <col min="1289" max="1290" width="16.42578125" style="1" customWidth="1"/>
    <col min="1291" max="1291" width="12.5703125" style="1" customWidth="1"/>
    <col min="1292" max="1536" width="11.42578125" style="1"/>
    <col min="1537" max="1537" width="25.5703125" style="1" customWidth="1"/>
    <col min="1538" max="1538" width="12.28515625" style="1" customWidth="1"/>
    <col min="1539" max="1539" width="16.5703125" style="1" customWidth="1"/>
    <col min="1540" max="1540" width="13" style="1" customWidth="1"/>
    <col min="1541" max="1541" width="13.28515625" style="1" customWidth="1"/>
    <col min="1542" max="1542" width="18.5703125" style="1" customWidth="1"/>
    <col min="1543" max="1543" width="16.42578125" style="1" customWidth="1"/>
    <col min="1544" max="1544" width="16.140625" style="1" customWidth="1"/>
    <col min="1545" max="1546" width="16.42578125" style="1" customWidth="1"/>
    <col min="1547" max="1547" width="12.5703125" style="1" customWidth="1"/>
    <col min="1548" max="1792" width="11.42578125" style="1"/>
    <col min="1793" max="1793" width="25.5703125" style="1" customWidth="1"/>
    <col min="1794" max="1794" width="12.28515625" style="1" customWidth="1"/>
    <col min="1795" max="1795" width="16.5703125" style="1" customWidth="1"/>
    <col min="1796" max="1796" width="13" style="1" customWidth="1"/>
    <col min="1797" max="1797" width="13.28515625" style="1" customWidth="1"/>
    <col min="1798" max="1798" width="18.5703125" style="1" customWidth="1"/>
    <col min="1799" max="1799" width="16.42578125" style="1" customWidth="1"/>
    <col min="1800" max="1800" width="16.140625" style="1" customWidth="1"/>
    <col min="1801" max="1802" width="16.42578125" style="1" customWidth="1"/>
    <col min="1803" max="1803" width="12.5703125" style="1" customWidth="1"/>
    <col min="1804" max="2048" width="11.42578125" style="1"/>
    <col min="2049" max="2049" width="25.5703125" style="1" customWidth="1"/>
    <col min="2050" max="2050" width="12.28515625" style="1" customWidth="1"/>
    <col min="2051" max="2051" width="16.5703125" style="1" customWidth="1"/>
    <col min="2052" max="2052" width="13" style="1" customWidth="1"/>
    <col min="2053" max="2053" width="13.28515625" style="1" customWidth="1"/>
    <col min="2054" max="2054" width="18.5703125" style="1" customWidth="1"/>
    <col min="2055" max="2055" width="16.42578125" style="1" customWidth="1"/>
    <col min="2056" max="2056" width="16.140625" style="1" customWidth="1"/>
    <col min="2057" max="2058" width="16.42578125" style="1" customWidth="1"/>
    <col min="2059" max="2059" width="12.5703125" style="1" customWidth="1"/>
    <col min="2060" max="2304" width="11.42578125" style="1"/>
    <col min="2305" max="2305" width="25.5703125" style="1" customWidth="1"/>
    <col min="2306" max="2306" width="12.28515625" style="1" customWidth="1"/>
    <col min="2307" max="2307" width="16.5703125" style="1" customWidth="1"/>
    <col min="2308" max="2308" width="13" style="1" customWidth="1"/>
    <col min="2309" max="2309" width="13.28515625" style="1" customWidth="1"/>
    <col min="2310" max="2310" width="18.5703125" style="1" customWidth="1"/>
    <col min="2311" max="2311" width="16.42578125" style="1" customWidth="1"/>
    <col min="2312" max="2312" width="16.140625" style="1" customWidth="1"/>
    <col min="2313" max="2314" width="16.42578125" style="1" customWidth="1"/>
    <col min="2315" max="2315" width="12.5703125" style="1" customWidth="1"/>
    <col min="2316" max="2560" width="11.42578125" style="1"/>
    <col min="2561" max="2561" width="25.5703125" style="1" customWidth="1"/>
    <col min="2562" max="2562" width="12.28515625" style="1" customWidth="1"/>
    <col min="2563" max="2563" width="16.5703125" style="1" customWidth="1"/>
    <col min="2564" max="2564" width="13" style="1" customWidth="1"/>
    <col min="2565" max="2565" width="13.28515625" style="1" customWidth="1"/>
    <col min="2566" max="2566" width="18.5703125" style="1" customWidth="1"/>
    <col min="2567" max="2567" width="16.42578125" style="1" customWidth="1"/>
    <col min="2568" max="2568" width="16.140625" style="1" customWidth="1"/>
    <col min="2569" max="2570" width="16.42578125" style="1" customWidth="1"/>
    <col min="2571" max="2571" width="12.5703125" style="1" customWidth="1"/>
    <col min="2572" max="2816" width="11.42578125" style="1"/>
    <col min="2817" max="2817" width="25.5703125" style="1" customWidth="1"/>
    <col min="2818" max="2818" width="12.28515625" style="1" customWidth="1"/>
    <col min="2819" max="2819" width="16.5703125" style="1" customWidth="1"/>
    <col min="2820" max="2820" width="13" style="1" customWidth="1"/>
    <col min="2821" max="2821" width="13.28515625" style="1" customWidth="1"/>
    <col min="2822" max="2822" width="18.5703125" style="1" customWidth="1"/>
    <col min="2823" max="2823" width="16.42578125" style="1" customWidth="1"/>
    <col min="2824" max="2824" width="16.140625" style="1" customWidth="1"/>
    <col min="2825" max="2826" width="16.42578125" style="1" customWidth="1"/>
    <col min="2827" max="2827" width="12.5703125" style="1" customWidth="1"/>
    <col min="2828" max="3072" width="11.42578125" style="1"/>
    <col min="3073" max="3073" width="25.5703125" style="1" customWidth="1"/>
    <col min="3074" max="3074" width="12.28515625" style="1" customWidth="1"/>
    <col min="3075" max="3075" width="16.5703125" style="1" customWidth="1"/>
    <col min="3076" max="3076" width="13" style="1" customWidth="1"/>
    <col min="3077" max="3077" width="13.28515625" style="1" customWidth="1"/>
    <col min="3078" max="3078" width="18.5703125" style="1" customWidth="1"/>
    <col min="3079" max="3079" width="16.42578125" style="1" customWidth="1"/>
    <col min="3080" max="3080" width="16.140625" style="1" customWidth="1"/>
    <col min="3081" max="3082" width="16.42578125" style="1" customWidth="1"/>
    <col min="3083" max="3083" width="12.5703125" style="1" customWidth="1"/>
    <col min="3084" max="3328" width="11.42578125" style="1"/>
    <col min="3329" max="3329" width="25.5703125" style="1" customWidth="1"/>
    <col min="3330" max="3330" width="12.28515625" style="1" customWidth="1"/>
    <col min="3331" max="3331" width="16.5703125" style="1" customWidth="1"/>
    <col min="3332" max="3332" width="13" style="1" customWidth="1"/>
    <col min="3333" max="3333" width="13.28515625" style="1" customWidth="1"/>
    <col min="3334" max="3334" width="18.5703125" style="1" customWidth="1"/>
    <col min="3335" max="3335" width="16.42578125" style="1" customWidth="1"/>
    <col min="3336" max="3336" width="16.140625" style="1" customWidth="1"/>
    <col min="3337" max="3338" width="16.42578125" style="1" customWidth="1"/>
    <col min="3339" max="3339" width="12.5703125" style="1" customWidth="1"/>
    <col min="3340" max="3584" width="11.42578125" style="1"/>
    <col min="3585" max="3585" width="25.5703125" style="1" customWidth="1"/>
    <col min="3586" max="3586" width="12.28515625" style="1" customWidth="1"/>
    <col min="3587" max="3587" width="16.5703125" style="1" customWidth="1"/>
    <col min="3588" max="3588" width="13" style="1" customWidth="1"/>
    <col min="3589" max="3589" width="13.28515625" style="1" customWidth="1"/>
    <col min="3590" max="3590" width="18.5703125" style="1" customWidth="1"/>
    <col min="3591" max="3591" width="16.42578125" style="1" customWidth="1"/>
    <col min="3592" max="3592" width="16.140625" style="1" customWidth="1"/>
    <col min="3593" max="3594" width="16.42578125" style="1" customWidth="1"/>
    <col min="3595" max="3595" width="12.5703125" style="1" customWidth="1"/>
    <col min="3596" max="3840" width="11.42578125" style="1"/>
    <col min="3841" max="3841" width="25.5703125" style="1" customWidth="1"/>
    <col min="3842" max="3842" width="12.28515625" style="1" customWidth="1"/>
    <col min="3843" max="3843" width="16.5703125" style="1" customWidth="1"/>
    <col min="3844" max="3844" width="13" style="1" customWidth="1"/>
    <col min="3845" max="3845" width="13.28515625" style="1" customWidth="1"/>
    <col min="3846" max="3846" width="18.5703125" style="1" customWidth="1"/>
    <col min="3847" max="3847" width="16.42578125" style="1" customWidth="1"/>
    <col min="3848" max="3848" width="16.140625" style="1" customWidth="1"/>
    <col min="3849" max="3850" width="16.42578125" style="1" customWidth="1"/>
    <col min="3851" max="3851" width="12.5703125" style="1" customWidth="1"/>
    <col min="3852" max="4096" width="11.42578125" style="1"/>
    <col min="4097" max="4097" width="25.5703125" style="1" customWidth="1"/>
    <col min="4098" max="4098" width="12.28515625" style="1" customWidth="1"/>
    <col min="4099" max="4099" width="16.5703125" style="1" customWidth="1"/>
    <col min="4100" max="4100" width="13" style="1" customWidth="1"/>
    <col min="4101" max="4101" width="13.28515625" style="1" customWidth="1"/>
    <col min="4102" max="4102" width="18.5703125" style="1" customWidth="1"/>
    <col min="4103" max="4103" width="16.42578125" style="1" customWidth="1"/>
    <col min="4104" max="4104" width="16.140625" style="1" customWidth="1"/>
    <col min="4105" max="4106" width="16.42578125" style="1" customWidth="1"/>
    <col min="4107" max="4107" width="12.5703125" style="1" customWidth="1"/>
    <col min="4108" max="4352" width="11.42578125" style="1"/>
    <col min="4353" max="4353" width="25.5703125" style="1" customWidth="1"/>
    <col min="4354" max="4354" width="12.28515625" style="1" customWidth="1"/>
    <col min="4355" max="4355" width="16.5703125" style="1" customWidth="1"/>
    <col min="4356" max="4356" width="13" style="1" customWidth="1"/>
    <col min="4357" max="4357" width="13.28515625" style="1" customWidth="1"/>
    <col min="4358" max="4358" width="18.5703125" style="1" customWidth="1"/>
    <col min="4359" max="4359" width="16.42578125" style="1" customWidth="1"/>
    <col min="4360" max="4360" width="16.140625" style="1" customWidth="1"/>
    <col min="4361" max="4362" width="16.42578125" style="1" customWidth="1"/>
    <col min="4363" max="4363" width="12.5703125" style="1" customWidth="1"/>
    <col min="4364" max="4608" width="11.42578125" style="1"/>
    <col min="4609" max="4609" width="25.5703125" style="1" customWidth="1"/>
    <col min="4610" max="4610" width="12.28515625" style="1" customWidth="1"/>
    <col min="4611" max="4611" width="16.5703125" style="1" customWidth="1"/>
    <col min="4612" max="4612" width="13" style="1" customWidth="1"/>
    <col min="4613" max="4613" width="13.28515625" style="1" customWidth="1"/>
    <col min="4614" max="4614" width="18.5703125" style="1" customWidth="1"/>
    <col min="4615" max="4615" width="16.42578125" style="1" customWidth="1"/>
    <col min="4616" max="4616" width="16.140625" style="1" customWidth="1"/>
    <col min="4617" max="4618" width="16.42578125" style="1" customWidth="1"/>
    <col min="4619" max="4619" width="12.5703125" style="1" customWidth="1"/>
    <col min="4620" max="4864" width="11.42578125" style="1"/>
    <col min="4865" max="4865" width="25.5703125" style="1" customWidth="1"/>
    <col min="4866" max="4866" width="12.28515625" style="1" customWidth="1"/>
    <col min="4867" max="4867" width="16.5703125" style="1" customWidth="1"/>
    <col min="4868" max="4868" width="13" style="1" customWidth="1"/>
    <col min="4869" max="4869" width="13.28515625" style="1" customWidth="1"/>
    <col min="4870" max="4870" width="18.5703125" style="1" customWidth="1"/>
    <col min="4871" max="4871" width="16.42578125" style="1" customWidth="1"/>
    <col min="4872" max="4872" width="16.140625" style="1" customWidth="1"/>
    <col min="4873" max="4874" width="16.42578125" style="1" customWidth="1"/>
    <col min="4875" max="4875" width="12.5703125" style="1" customWidth="1"/>
    <col min="4876" max="5120" width="11.42578125" style="1"/>
    <col min="5121" max="5121" width="25.5703125" style="1" customWidth="1"/>
    <col min="5122" max="5122" width="12.28515625" style="1" customWidth="1"/>
    <col min="5123" max="5123" width="16.5703125" style="1" customWidth="1"/>
    <col min="5124" max="5124" width="13" style="1" customWidth="1"/>
    <col min="5125" max="5125" width="13.28515625" style="1" customWidth="1"/>
    <col min="5126" max="5126" width="18.5703125" style="1" customWidth="1"/>
    <col min="5127" max="5127" width="16.42578125" style="1" customWidth="1"/>
    <col min="5128" max="5128" width="16.140625" style="1" customWidth="1"/>
    <col min="5129" max="5130" width="16.42578125" style="1" customWidth="1"/>
    <col min="5131" max="5131" width="12.5703125" style="1" customWidth="1"/>
    <col min="5132" max="5376" width="11.42578125" style="1"/>
    <col min="5377" max="5377" width="25.5703125" style="1" customWidth="1"/>
    <col min="5378" max="5378" width="12.28515625" style="1" customWidth="1"/>
    <col min="5379" max="5379" width="16.5703125" style="1" customWidth="1"/>
    <col min="5380" max="5380" width="13" style="1" customWidth="1"/>
    <col min="5381" max="5381" width="13.28515625" style="1" customWidth="1"/>
    <col min="5382" max="5382" width="18.5703125" style="1" customWidth="1"/>
    <col min="5383" max="5383" width="16.42578125" style="1" customWidth="1"/>
    <col min="5384" max="5384" width="16.140625" style="1" customWidth="1"/>
    <col min="5385" max="5386" width="16.42578125" style="1" customWidth="1"/>
    <col min="5387" max="5387" width="12.5703125" style="1" customWidth="1"/>
    <col min="5388" max="5632" width="11.42578125" style="1"/>
    <col min="5633" max="5633" width="25.5703125" style="1" customWidth="1"/>
    <col min="5634" max="5634" width="12.28515625" style="1" customWidth="1"/>
    <col min="5635" max="5635" width="16.5703125" style="1" customWidth="1"/>
    <col min="5636" max="5636" width="13" style="1" customWidth="1"/>
    <col min="5637" max="5637" width="13.28515625" style="1" customWidth="1"/>
    <col min="5638" max="5638" width="18.5703125" style="1" customWidth="1"/>
    <col min="5639" max="5639" width="16.42578125" style="1" customWidth="1"/>
    <col min="5640" max="5640" width="16.140625" style="1" customWidth="1"/>
    <col min="5641" max="5642" width="16.42578125" style="1" customWidth="1"/>
    <col min="5643" max="5643" width="12.5703125" style="1" customWidth="1"/>
    <col min="5644" max="5888" width="11.42578125" style="1"/>
    <col min="5889" max="5889" width="25.5703125" style="1" customWidth="1"/>
    <col min="5890" max="5890" width="12.28515625" style="1" customWidth="1"/>
    <col min="5891" max="5891" width="16.5703125" style="1" customWidth="1"/>
    <col min="5892" max="5892" width="13" style="1" customWidth="1"/>
    <col min="5893" max="5893" width="13.28515625" style="1" customWidth="1"/>
    <col min="5894" max="5894" width="18.5703125" style="1" customWidth="1"/>
    <col min="5895" max="5895" width="16.42578125" style="1" customWidth="1"/>
    <col min="5896" max="5896" width="16.140625" style="1" customWidth="1"/>
    <col min="5897" max="5898" width="16.42578125" style="1" customWidth="1"/>
    <col min="5899" max="5899" width="12.5703125" style="1" customWidth="1"/>
    <col min="5900" max="6144" width="11.42578125" style="1"/>
    <col min="6145" max="6145" width="25.5703125" style="1" customWidth="1"/>
    <col min="6146" max="6146" width="12.28515625" style="1" customWidth="1"/>
    <col min="6147" max="6147" width="16.5703125" style="1" customWidth="1"/>
    <col min="6148" max="6148" width="13" style="1" customWidth="1"/>
    <col min="6149" max="6149" width="13.28515625" style="1" customWidth="1"/>
    <col min="6150" max="6150" width="18.5703125" style="1" customWidth="1"/>
    <col min="6151" max="6151" width="16.42578125" style="1" customWidth="1"/>
    <col min="6152" max="6152" width="16.140625" style="1" customWidth="1"/>
    <col min="6153" max="6154" width="16.42578125" style="1" customWidth="1"/>
    <col min="6155" max="6155" width="12.5703125" style="1" customWidth="1"/>
    <col min="6156" max="6400" width="11.42578125" style="1"/>
    <col min="6401" max="6401" width="25.5703125" style="1" customWidth="1"/>
    <col min="6402" max="6402" width="12.28515625" style="1" customWidth="1"/>
    <col min="6403" max="6403" width="16.5703125" style="1" customWidth="1"/>
    <col min="6404" max="6404" width="13" style="1" customWidth="1"/>
    <col min="6405" max="6405" width="13.28515625" style="1" customWidth="1"/>
    <col min="6406" max="6406" width="18.5703125" style="1" customWidth="1"/>
    <col min="6407" max="6407" width="16.42578125" style="1" customWidth="1"/>
    <col min="6408" max="6408" width="16.140625" style="1" customWidth="1"/>
    <col min="6409" max="6410" width="16.42578125" style="1" customWidth="1"/>
    <col min="6411" max="6411" width="12.5703125" style="1" customWidth="1"/>
    <col min="6412" max="6656" width="11.42578125" style="1"/>
    <col min="6657" max="6657" width="25.5703125" style="1" customWidth="1"/>
    <col min="6658" max="6658" width="12.28515625" style="1" customWidth="1"/>
    <col min="6659" max="6659" width="16.5703125" style="1" customWidth="1"/>
    <col min="6660" max="6660" width="13" style="1" customWidth="1"/>
    <col min="6661" max="6661" width="13.28515625" style="1" customWidth="1"/>
    <col min="6662" max="6662" width="18.5703125" style="1" customWidth="1"/>
    <col min="6663" max="6663" width="16.42578125" style="1" customWidth="1"/>
    <col min="6664" max="6664" width="16.140625" style="1" customWidth="1"/>
    <col min="6665" max="6666" width="16.42578125" style="1" customWidth="1"/>
    <col min="6667" max="6667" width="12.5703125" style="1" customWidth="1"/>
    <col min="6668" max="6912" width="11.42578125" style="1"/>
    <col min="6913" max="6913" width="25.5703125" style="1" customWidth="1"/>
    <col min="6914" max="6914" width="12.28515625" style="1" customWidth="1"/>
    <col min="6915" max="6915" width="16.5703125" style="1" customWidth="1"/>
    <col min="6916" max="6916" width="13" style="1" customWidth="1"/>
    <col min="6917" max="6917" width="13.28515625" style="1" customWidth="1"/>
    <col min="6918" max="6918" width="18.5703125" style="1" customWidth="1"/>
    <col min="6919" max="6919" width="16.42578125" style="1" customWidth="1"/>
    <col min="6920" max="6920" width="16.140625" style="1" customWidth="1"/>
    <col min="6921" max="6922" width="16.42578125" style="1" customWidth="1"/>
    <col min="6923" max="6923" width="12.5703125" style="1" customWidth="1"/>
    <col min="6924" max="7168" width="11.42578125" style="1"/>
    <col min="7169" max="7169" width="25.5703125" style="1" customWidth="1"/>
    <col min="7170" max="7170" width="12.28515625" style="1" customWidth="1"/>
    <col min="7171" max="7171" width="16.5703125" style="1" customWidth="1"/>
    <col min="7172" max="7172" width="13" style="1" customWidth="1"/>
    <col min="7173" max="7173" width="13.28515625" style="1" customWidth="1"/>
    <col min="7174" max="7174" width="18.5703125" style="1" customWidth="1"/>
    <col min="7175" max="7175" width="16.42578125" style="1" customWidth="1"/>
    <col min="7176" max="7176" width="16.140625" style="1" customWidth="1"/>
    <col min="7177" max="7178" width="16.42578125" style="1" customWidth="1"/>
    <col min="7179" max="7179" width="12.5703125" style="1" customWidth="1"/>
    <col min="7180" max="7424" width="11.42578125" style="1"/>
    <col min="7425" max="7425" width="25.5703125" style="1" customWidth="1"/>
    <col min="7426" max="7426" width="12.28515625" style="1" customWidth="1"/>
    <col min="7427" max="7427" width="16.5703125" style="1" customWidth="1"/>
    <col min="7428" max="7428" width="13" style="1" customWidth="1"/>
    <col min="7429" max="7429" width="13.28515625" style="1" customWidth="1"/>
    <col min="7430" max="7430" width="18.5703125" style="1" customWidth="1"/>
    <col min="7431" max="7431" width="16.42578125" style="1" customWidth="1"/>
    <col min="7432" max="7432" width="16.140625" style="1" customWidth="1"/>
    <col min="7433" max="7434" width="16.42578125" style="1" customWidth="1"/>
    <col min="7435" max="7435" width="12.5703125" style="1" customWidth="1"/>
    <col min="7436" max="7680" width="11.42578125" style="1"/>
    <col min="7681" max="7681" width="25.5703125" style="1" customWidth="1"/>
    <col min="7682" max="7682" width="12.28515625" style="1" customWidth="1"/>
    <col min="7683" max="7683" width="16.5703125" style="1" customWidth="1"/>
    <col min="7684" max="7684" width="13" style="1" customWidth="1"/>
    <col min="7685" max="7685" width="13.28515625" style="1" customWidth="1"/>
    <col min="7686" max="7686" width="18.5703125" style="1" customWidth="1"/>
    <col min="7687" max="7687" width="16.42578125" style="1" customWidth="1"/>
    <col min="7688" max="7688" width="16.140625" style="1" customWidth="1"/>
    <col min="7689" max="7690" width="16.42578125" style="1" customWidth="1"/>
    <col min="7691" max="7691" width="12.5703125" style="1" customWidth="1"/>
    <col min="7692" max="7936" width="11.42578125" style="1"/>
    <col min="7937" max="7937" width="25.5703125" style="1" customWidth="1"/>
    <col min="7938" max="7938" width="12.28515625" style="1" customWidth="1"/>
    <col min="7939" max="7939" width="16.5703125" style="1" customWidth="1"/>
    <col min="7940" max="7940" width="13" style="1" customWidth="1"/>
    <col min="7941" max="7941" width="13.28515625" style="1" customWidth="1"/>
    <col min="7942" max="7942" width="18.5703125" style="1" customWidth="1"/>
    <col min="7943" max="7943" width="16.42578125" style="1" customWidth="1"/>
    <col min="7944" max="7944" width="16.140625" style="1" customWidth="1"/>
    <col min="7945" max="7946" width="16.42578125" style="1" customWidth="1"/>
    <col min="7947" max="7947" width="12.5703125" style="1" customWidth="1"/>
    <col min="7948" max="8192" width="11.42578125" style="1"/>
    <col min="8193" max="8193" width="25.5703125" style="1" customWidth="1"/>
    <col min="8194" max="8194" width="12.28515625" style="1" customWidth="1"/>
    <col min="8195" max="8195" width="16.5703125" style="1" customWidth="1"/>
    <col min="8196" max="8196" width="13" style="1" customWidth="1"/>
    <col min="8197" max="8197" width="13.28515625" style="1" customWidth="1"/>
    <col min="8198" max="8198" width="18.5703125" style="1" customWidth="1"/>
    <col min="8199" max="8199" width="16.42578125" style="1" customWidth="1"/>
    <col min="8200" max="8200" width="16.140625" style="1" customWidth="1"/>
    <col min="8201" max="8202" width="16.42578125" style="1" customWidth="1"/>
    <col min="8203" max="8203" width="12.5703125" style="1" customWidth="1"/>
    <col min="8204" max="8448" width="11.42578125" style="1"/>
    <col min="8449" max="8449" width="25.5703125" style="1" customWidth="1"/>
    <col min="8450" max="8450" width="12.28515625" style="1" customWidth="1"/>
    <col min="8451" max="8451" width="16.5703125" style="1" customWidth="1"/>
    <col min="8452" max="8452" width="13" style="1" customWidth="1"/>
    <col min="8453" max="8453" width="13.28515625" style="1" customWidth="1"/>
    <col min="8454" max="8454" width="18.5703125" style="1" customWidth="1"/>
    <col min="8455" max="8455" width="16.42578125" style="1" customWidth="1"/>
    <col min="8456" max="8456" width="16.140625" style="1" customWidth="1"/>
    <col min="8457" max="8458" width="16.42578125" style="1" customWidth="1"/>
    <col min="8459" max="8459" width="12.5703125" style="1" customWidth="1"/>
    <col min="8460" max="8704" width="11.42578125" style="1"/>
    <col min="8705" max="8705" width="25.5703125" style="1" customWidth="1"/>
    <col min="8706" max="8706" width="12.28515625" style="1" customWidth="1"/>
    <col min="8707" max="8707" width="16.5703125" style="1" customWidth="1"/>
    <col min="8708" max="8708" width="13" style="1" customWidth="1"/>
    <col min="8709" max="8709" width="13.28515625" style="1" customWidth="1"/>
    <col min="8710" max="8710" width="18.5703125" style="1" customWidth="1"/>
    <col min="8711" max="8711" width="16.42578125" style="1" customWidth="1"/>
    <col min="8712" max="8712" width="16.140625" style="1" customWidth="1"/>
    <col min="8713" max="8714" width="16.42578125" style="1" customWidth="1"/>
    <col min="8715" max="8715" width="12.5703125" style="1" customWidth="1"/>
    <col min="8716" max="8960" width="11.42578125" style="1"/>
    <col min="8961" max="8961" width="25.5703125" style="1" customWidth="1"/>
    <col min="8962" max="8962" width="12.28515625" style="1" customWidth="1"/>
    <col min="8963" max="8963" width="16.5703125" style="1" customWidth="1"/>
    <col min="8964" max="8964" width="13" style="1" customWidth="1"/>
    <col min="8965" max="8965" width="13.28515625" style="1" customWidth="1"/>
    <col min="8966" max="8966" width="18.5703125" style="1" customWidth="1"/>
    <col min="8967" max="8967" width="16.42578125" style="1" customWidth="1"/>
    <col min="8968" max="8968" width="16.140625" style="1" customWidth="1"/>
    <col min="8969" max="8970" width="16.42578125" style="1" customWidth="1"/>
    <col min="8971" max="8971" width="12.5703125" style="1" customWidth="1"/>
    <col min="8972" max="9216" width="11.42578125" style="1"/>
    <col min="9217" max="9217" width="25.5703125" style="1" customWidth="1"/>
    <col min="9218" max="9218" width="12.28515625" style="1" customWidth="1"/>
    <col min="9219" max="9219" width="16.5703125" style="1" customWidth="1"/>
    <col min="9220" max="9220" width="13" style="1" customWidth="1"/>
    <col min="9221" max="9221" width="13.28515625" style="1" customWidth="1"/>
    <col min="9222" max="9222" width="18.5703125" style="1" customWidth="1"/>
    <col min="9223" max="9223" width="16.42578125" style="1" customWidth="1"/>
    <col min="9224" max="9224" width="16.140625" style="1" customWidth="1"/>
    <col min="9225" max="9226" width="16.42578125" style="1" customWidth="1"/>
    <col min="9227" max="9227" width="12.5703125" style="1" customWidth="1"/>
    <col min="9228" max="9472" width="11.42578125" style="1"/>
    <col min="9473" max="9473" width="25.5703125" style="1" customWidth="1"/>
    <col min="9474" max="9474" width="12.28515625" style="1" customWidth="1"/>
    <col min="9475" max="9475" width="16.5703125" style="1" customWidth="1"/>
    <col min="9476" max="9476" width="13" style="1" customWidth="1"/>
    <col min="9477" max="9477" width="13.28515625" style="1" customWidth="1"/>
    <col min="9478" max="9478" width="18.5703125" style="1" customWidth="1"/>
    <col min="9479" max="9479" width="16.42578125" style="1" customWidth="1"/>
    <col min="9480" max="9480" width="16.140625" style="1" customWidth="1"/>
    <col min="9481" max="9482" width="16.42578125" style="1" customWidth="1"/>
    <col min="9483" max="9483" width="12.5703125" style="1" customWidth="1"/>
    <col min="9484" max="9728" width="11.42578125" style="1"/>
    <col min="9729" max="9729" width="25.5703125" style="1" customWidth="1"/>
    <col min="9730" max="9730" width="12.28515625" style="1" customWidth="1"/>
    <col min="9731" max="9731" width="16.5703125" style="1" customWidth="1"/>
    <col min="9732" max="9732" width="13" style="1" customWidth="1"/>
    <col min="9733" max="9733" width="13.28515625" style="1" customWidth="1"/>
    <col min="9734" max="9734" width="18.5703125" style="1" customWidth="1"/>
    <col min="9735" max="9735" width="16.42578125" style="1" customWidth="1"/>
    <col min="9736" max="9736" width="16.140625" style="1" customWidth="1"/>
    <col min="9737" max="9738" width="16.42578125" style="1" customWidth="1"/>
    <col min="9739" max="9739" width="12.5703125" style="1" customWidth="1"/>
    <col min="9740" max="9984" width="11.42578125" style="1"/>
    <col min="9985" max="9985" width="25.5703125" style="1" customWidth="1"/>
    <col min="9986" max="9986" width="12.28515625" style="1" customWidth="1"/>
    <col min="9987" max="9987" width="16.5703125" style="1" customWidth="1"/>
    <col min="9988" max="9988" width="13" style="1" customWidth="1"/>
    <col min="9989" max="9989" width="13.28515625" style="1" customWidth="1"/>
    <col min="9990" max="9990" width="18.5703125" style="1" customWidth="1"/>
    <col min="9991" max="9991" width="16.42578125" style="1" customWidth="1"/>
    <col min="9992" max="9992" width="16.140625" style="1" customWidth="1"/>
    <col min="9993" max="9994" width="16.42578125" style="1" customWidth="1"/>
    <col min="9995" max="9995" width="12.5703125" style="1" customWidth="1"/>
    <col min="9996" max="10240" width="11.42578125" style="1"/>
    <col min="10241" max="10241" width="25.5703125" style="1" customWidth="1"/>
    <col min="10242" max="10242" width="12.28515625" style="1" customWidth="1"/>
    <col min="10243" max="10243" width="16.5703125" style="1" customWidth="1"/>
    <col min="10244" max="10244" width="13" style="1" customWidth="1"/>
    <col min="10245" max="10245" width="13.28515625" style="1" customWidth="1"/>
    <col min="10246" max="10246" width="18.5703125" style="1" customWidth="1"/>
    <col min="10247" max="10247" width="16.42578125" style="1" customWidth="1"/>
    <col min="10248" max="10248" width="16.140625" style="1" customWidth="1"/>
    <col min="10249" max="10250" width="16.42578125" style="1" customWidth="1"/>
    <col min="10251" max="10251" width="12.5703125" style="1" customWidth="1"/>
    <col min="10252" max="10496" width="11.42578125" style="1"/>
    <col min="10497" max="10497" width="25.5703125" style="1" customWidth="1"/>
    <col min="10498" max="10498" width="12.28515625" style="1" customWidth="1"/>
    <col min="10499" max="10499" width="16.5703125" style="1" customWidth="1"/>
    <col min="10500" max="10500" width="13" style="1" customWidth="1"/>
    <col min="10501" max="10501" width="13.28515625" style="1" customWidth="1"/>
    <col min="10502" max="10502" width="18.5703125" style="1" customWidth="1"/>
    <col min="10503" max="10503" width="16.42578125" style="1" customWidth="1"/>
    <col min="10504" max="10504" width="16.140625" style="1" customWidth="1"/>
    <col min="10505" max="10506" width="16.42578125" style="1" customWidth="1"/>
    <col min="10507" max="10507" width="12.5703125" style="1" customWidth="1"/>
    <col min="10508" max="10752" width="11.42578125" style="1"/>
    <col min="10753" max="10753" width="25.5703125" style="1" customWidth="1"/>
    <col min="10754" max="10754" width="12.28515625" style="1" customWidth="1"/>
    <col min="10755" max="10755" width="16.5703125" style="1" customWidth="1"/>
    <col min="10756" max="10756" width="13" style="1" customWidth="1"/>
    <col min="10757" max="10757" width="13.28515625" style="1" customWidth="1"/>
    <col min="10758" max="10758" width="18.5703125" style="1" customWidth="1"/>
    <col min="10759" max="10759" width="16.42578125" style="1" customWidth="1"/>
    <col min="10760" max="10760" width="16.140625" style="1" customWidth="1"/>
    <col min="10761" max="10762" width="16.42578125" style="1" customWidth="1"/>
    <col min="10763" max="10763" width="12.5703125" style="1" customWidth="1"/>
    <col min="10764" max="11008" width="11.42578125" style="1"/>
    <col min="11009" max="11009" width="25.5703125" style="1" customWidth="1"/>
    <col min="11010" max="11010" width="12.28515625" style="1" customWidth="1"/>
    <col min="11011" max="11011" width="16.5703125" style="1" customWidth="1"/>
    <col min="11012" max="11012" width="13" style="1" customWidth="1"/>
    <col min="11013" max="11013" width="13.28515625" style="1" customWidth="1"/>
    <col min="11014" max="11014" width="18.5703125" style="1" customWidth="1"/>
    <col min="11015" max="11015" width="16.42578125" style="1" customWidth="1"/>
    <col min="11016" max="11016" width="16.140625" style="1" customWidth="1"/>
    <col min="11017" max="11018" width="16.42578125" style="1" customWidth="1"/>
    <col min="11019" max="11019" width="12.5703125" style="1" customWidth="1"/>
    <col min="11020" max="11264" width="11.42578125" style="1"/>
    <col min="11265" max="11265" width="25.5703125" style="1" customWidth="1"/>
    <col min="11266" max="11266" width="12.28515625" style="1" customWidth="1"/>
    <col min="11267" max="11267" width="16.5703125" style="1" customWidth="1"/>
    <col min="11268" max="11268" width="13" style="1" customWidth="1"/>
    <col min="11269" max="11269" width="13.28515625" style="1" customWidth="1"/>
    <col min="11270" max="11270" width="18.5703125" style="1" customWidth="1"/>
    <col min="11271" max="11271" width="16.42578125" style="1" customWidth="1"/>
    <col min="11272" max="11272" width="16.140625" style="1" customWidth="1"/>
    <col min="11273" max="11274" width="16.42578125" style="1" customWidth="1"/>
    <col min="11275" max="11275" width="12.5703125" style="1" customWidth="1"/>
    <col min="11276" max="11520" width="11.42578125" style="1"/>
    <col min="11521" max="11521" width="25.5703125" style="1" customWidth="1"/>
    <col min="11522" max="11522" width="12.28515625" style="1" customWidth="1"/>
    <col min="11523" max="11523" width="16.5703125" style="1" customWidth="1"/>
    <col min="11524" max="11524" width="13" style="1" customWidth="1"/>
    <col min="11525" max="11525" width="13.28515625" style="1" customWidth="1"/>
    <col min="11526" max="11526" width="18.5703125" style="1" customWidth="1"/>
    <col min="11527" max="11527" width="16.42578125" style="1" customWidth="1"/>
    <col min="11528" max="11528" width="16.140625" style="1" customWidth="1"/>
    <col min="11529" max="11530" width="16.42578125" style="1" customWidth="1"/>
    <col min="11531" max="11531" width="12.5703125" style="1" customWidth="1"/>
    <col min="11532" max="11776" width="11.42578125" style="1"/>
    <col min="11777" max="11777" width="25.5703125" style="1" customWidth="1"/>
    <col min="11778" max="11778" width="12.28515625" style="1" customWidth="1"/>
    <col min="11779" max="11779" width="16.5703125" style="1" customWidth="1"/>
    <col min="11780" max="11780" width="13" style="1" customWidth="1"/>
    <col min="11781" max="11781" width="13.28515625" style="1" customWidth="1"/>
    <col min="11782" max="11782" width="18.5703125" style="1" customWidth="1"/>
    <col min="11783" max="11783" width="16.42578125" style="1" customWidth="1"/>
    <col min="11784" max="11784" width="16.140625" style="1" customWidth="1"/>
    <col min="11785" max="11786" width="16.42578125" style="1" customWidth="1"/>
    <col min="11787" max="11787" width="12.5703125" style="1" customWidth="1"/>
    <col min="11788" max="12032" width="11.42578125" style="1"/>
    <col min="12033" max="12033" width="25.5703125" style="1" customWidth="1"/>
    <col min="12034" max="12034" width="12.28515625" style="1" customWidth="1"/>
    <col min="12035" max="12035" width="16.5703125" style="1" customWidth="1"/>
    <col min="12036" max="12036" width="13" style="1" customWidth="1"/>
    <col min="12037" max="12037" width="13.28515625" style="1" customWidth="1"/>
    <col min="12038" max="12038" width="18.5703125" style="1" customWidth="1"/>
    <col min="12039" max="12039" width="16.42578125" style="1" customWidth="1"/>
    <col min="12040" max="12040" width="16.140625" style="1" customWidth="1"/>
    <col min="12041" max="12042" width="16.42578125" style="1" customWidth="1"/>
    <col min="12043" max="12043" width="12.5703125" style="1" customWidth="1"/>
    <col min="12044" max="12288" width="11.42578125" style="1"/>
    <col min="12289" max="12289" width="25.5703125" style="1" customWidth="1"/>
    <col min="12290" max="12290" width="12.28515625" style="1" customWidth="1"/>
    <col min="12291" max="12291" width="16.5703125" style="1" customWidth="1"/>
    <col min="12292" max="12292" width="13" style="1" customWidth="1"/>
    <col min="12293" max="12293" width="13.28515625" style="1" customWidth="1"/>
    <col min="12294" max="12294" width="18.5703125" style="1" customWidth="1"/>
    <col min="12295" max="12295" width="16.42578125" style="1" customWidth="1"/>
    <col min="12296" max="12296" width="16.140625" style="1" customWidth="1"/>
    <col min="12297" max="12298" width="16.42578125" style="1" customWidth="1"/>
    <col min="12299" max="12299" width="12.5703125" style="1" customWidth="1"/>
    <col min="12300" max="12544" width="11.42578125" style="1"/>
    <col min="12545" max="12545" width="25.5703125" style="1" customWidth="1"/>
    <col min="12546" max="12546" width="12.28515625" style="1" customWidth="1"/>
    <col min="12547" max="12547" width="16.5703125" style="1" customWidth="1"/>
    <col min="12548" max="12548" width="13" style="1" customWidth="1"/>
    <col min="12549" max="12549" width="13.28515625" style="1" customWidth="1"/>
    <col min="12550" max="12550" width="18.5703125" style="1" customWidth="1"/>
    <col min="12551" max="12551" width="16.42578125" style="1" customWidth="1"/>
    <col min="12552" max="12552" width="16.140625" style="1" customWidth="1"/>
    <col min="12553" max="12554" width="16.42578125" style="1" customWidth="1"/>
    <col min="12555" max="12555" width="12.5703125" style="1" customWidth="1"/>
    <col min="12556" max="12800" width="11.42578125" style="1"/>
    <col min="12801" max="12801" width="25.5703125" style="1" customWidth="1"/>
    <col min="12802" max="12802" width="12.28515625" style="1" customWidth="1"/>
    <col min="12803" max="12803" width="16.5703125" style="1" customWidth="1"/>
    <col min="12804" max="12804" width="13" style="1" customWidth="1"/>
    <col min="12805" max="12805" width="13.28515625" style="1" customWidth="1"/>
    <col min="12806" max="12806" width="18.5703125" style="1" customWidth="1"/>
    <col min="12807" max="12807" width="16.42578125" style="1" customWidth="1"/>
    <col min="12808" max="12808" width="16.140625" style="1" customWidth="1"/>
    <col min="12809" max="12810" width="16.42578125" style="1" customWidth="1"/>
    <col min="12811" max="12811" width="12.5703125" style="1" customWidth="1"/>
    <col min="12812" max="13056" width="11.42578125" style="1"/>
    <col min="13057" max="13057" width="25.5703125" style="1" customWidth="1"/>
    <col min="13058" max="13058" width="12.28515625" style="1" customWidth="1"/>
    <col min="13059" max="13059" width="16.5703125" style="1" customWidth="1"/>
    <col min="13060" max="13060" width="13" style="1" customWidth="1"/>
    <col min="13061" max="13061" width="13.28515625" style="1" customWidth="1"/>
    <col min="13062" max="13062" width="18.5703125" style="1" customWidth="1"/>
    <col min="13063" max="13063" width="16.42578125" style="1" customWidth="1"/>
    <col min="13064" max="13064" width="16.140625" style="1" customWidth="1"/>
    <col min="13065" max="13066" width="16.42578125" style="1" customWidth="1"/>
    <col min="13067" max="13067" width="12.5703125" style="1" customWidth="1"/>
    <col min="13068" max="13312" width="11.42578125" style="1"/>
    <col min="13313" max="13313" width="25.5703125" style="1" customWidth="1"/>
    <col min="13314" max="13314" width="12.28515625" style="1" customWidth="1"/>
    <col min="13315" max="13315" width="16.5703125" style="1" customWidth="1"/>
    <col min="13316" max="13316" width="13" style="1" customWidth="1"/>
    <col min="13317" max="13317" width="13.28515625" style="1" customWidth="1"/>
    <col min="13318" max="13318" width="18.5703125" style="1" customWidth="1"/>
    <col min="13319" max="13319" width="16.42578125" style="1" customWidth="1"/>
    <col min="13320" max="13320" width="16.140625" style="1" customWidth="1"/>
    <col min="13321" max="13322" width="16.42578125" style="1" customWidth="1"/>
    <col min="13323" max="13323" width="12.5703125" style="1" customWidth="1"/>
    <col min="13324" max="13568" width="11.42578125" style="1"/>
    <col min="13569" max="13569" width="25.5703125" style="1" customWidth="1"/>
    <col min="13570" max="13570" width="12.28515625" style="1" customWidth="1"/>
    <col min="13571" max="13571" width="16.5703125" style="1" customWidth="1"/>
    <col min="13572" max="13572" width="13" style="1" customWidth="1"/>
    <col min="13573" max="13573" width="13.28515625" style="1" customWidth="1"/>
    <col min="13574" max="13574" width="18.5703125" style="1" customWidth="1"/>
    <col min="13575" max="13575" width="16.42578125" style="1" customWidth="1"/>
    <col min="13576" max="13576" width="16.140625" style="1" customWidth="1"/>
    <col min="13577" max="13578" width="16.42578125" style="1" customWidth="1"/>
    <col min="13579" max="13579" width="12.5703125" style="1" customWidth="1"/>
    <col min="13580" max="13824" width="11.42578125" style="1"/>
    <col min="13825" max="13825" width="25.5703125" style="1" customWidth="1"/>
    <col min="13826" max="13826" width="12.28515625" style="1" customWidth="1"/>
    <col min="13827" max="13827" width="16.5703125" style="1" customWidth="1"/>
    <col min="13828" max="13828" width="13" style="1" customWidth="1"/>
    <col min="13829" max="13829" width="13.28515625" style="1" customWidth="1"/>
    <col min="13830" max="13830" width="18.5703125" style="1" customWidth="1"/>
    <col min="13831" max="13831" width="16.42578125" style="1" customWidth="1"/>
    <col min="13832" max="13832" width="16.140625" style="1" customWidth="1"/>
    <col min="13833" max="13834" width="16.42578125" style="1" customWidth="1"/>
    <col min="13835" max="13835" width="12.5703125" style="1" customWidth="1"/>
    <col min="13836" max="14080" width="11.42578125" style="1"/>
    <col min="14081" max="14081" width="25.5703125" style="1" customWidth="1"/>
    <col min="14082" max="14082" width="12.28515625" style="1" customWidth="1"/>
    <col min="14083" max="14083" width="16.5703125" style="1" customWidth="1"/>
    <col min="14084" max="14084" width="13" style="1" customWidth="1"/>
    <col min="14085" max="14085" width="13.28515625" style="1" customWidth="1"/>
    <col min="14086" max="14086" width="18.5703125" style="1" customWidth="1"/>
    <col min="14087" max="14087" width="16.42578125" style="1" customWidth="1"/>
    <col min="14088" max="14088" width="16.140625" style="1" customWidth="1"/>
    <col min="14089" max="14090" width="16.42578125" style="1" customWidth="1"/>
    <col min="14091" max="14091" width="12.5703125" style="1" customWidth="1"/>
    <col min="14092" max="14336" width="11.42578125" style="1"/>
    <col min="14337" max="14337" width="25.5703125" style="1" customWidth="1"/>
    <col min="14338" max="14338" width="12.28515625" style="1" customWidth="1"/>
    <col min="14339" max="14339" width="16.5703125" style="1" customWidth="1"/>
    <col min="14340" max="14340" width="13" style="1" customWidth="1"/>
    <col min="14341" max="14341" width="13.28515625" style="1" customWidth="1"/>
    <col min="14342" max="14342" width="18.5703125" style="1" customWidth="1"/>
    <col min="14343" max="14343" width="16.42578125" style="1" customWidth="1"/>
    <col min="14344" max="14344" width="16.140625" style="1" customWidth="1"/>
    <col min="14345" max="14346" width="16.42578125" style="1" customWidth="1"/>
    <col min="14347" max="14347" width="12.5703125" style="1" customWidth="1"/>
    <col min="14348" max="14592" width="11.42578125" style="1"/>
    <col min="14593" max="14593" width="25.5703125" style="1" customWidth="1"/>
    <col min="14594" max="14594" width="12.28515625" style="1" customWidth="1"/>
    <col min="14595" max="14595" width="16.5703125" style="1" customWidth="1"/>
    <col min="14596" max="14596" width="13" style="1" customWidth="1"/>
    <col min="14597" max="14597" width="13.28515625" style="1" customWidth="1"/>
    <col min="14598" max="14598" width="18.5703125" style="1" customWidth="1"/>
    <col min="14599" max="14599" width="16.42578125" style="1" customWidth="1"/>
    <col min="14600" max="14600" width="16.140625" style="1" customWidth="1"/>
    <col min="14601" max="14602" width="16.42578125" style="1" customWidth="1"/>
    <col min="14603" max="14603" width="12.5703125" style="1" customWidth="1"/>
    <col min="14604" max="14848" width="11.42578125" style="1"/>
    <col min="14849" max="14849" width="25.5703125" style="1" customWidth="1"/>
    <col min="14850" max="14850" width="12.28515625" style="1" customWidth="1"/>
    <col min="14851" max="14851" width="16.5703125" style="1" customWidth="1"/>
    <col min="14852" max="14852" width="13" style="1" customWidth="1"/>
    <col min="14853" max="14853" width="13.28515625" style="1" customWidth="1"/>
    <col min="14854" max="14854" width="18.5703125" style="1" customWidth="1"/>
    <col min="14855" max="14855" width="16.42578125" style="1" customWidth="1"/>
    <col min="14856" max="14856" width="16.140625" style="1" customWidth="1"/>
    <col min="14857" max="14858" width="16.42578125" style="1" customWidth="1"/>
    <col min="14859" max="14859" width="12.5703125" style="1" customWidth="1"/>
    <col min="14860" max="15104" width="11.42578125" style="1"/>
    <col min="15105" max="15105" width="25.5703125" style="1" customWidth="1"/>
    <col min="15106" max="15106" width="12.28515625" style="1" customWidth="1"/>
    <col min="15107" max="15107" width="16.5703125" style="1" customWidth="1"/>
    <col min="15108" max="15108" width="13" style="1" customWidth="1"/>
    <col min="15109" max="15109" width="13.28515625" style="1" customWidth="1"/>
    <col min="15110" max="15110" width="18.5703125" style="1" customWidth="1"/>
    <col min="15111" max="15111" width="16.42578125" style="1" customWidth="1"/>
    <col min="15112" max="15112" width="16.140625" style="1" customWidth="1"/>
    <col min="15113" max="15114" width="16.42578125" style="1" customWidth="1"/>
    <col min="15115" max="15115" width="12.5703125" style="1" customWidth="1"/>
    <col min="15116" max="15360" width="11.42578125" style="1"/>
    <col min="15361" max="15361" width="25.5703125" style="1" customWidth="1"/>
    <col min="15362" max="15362" width="12.28515625" style="1" customWidth="1"/>
    <col min="15363" max="15363" width="16.5703125" style="1" customWidth="1"/>
    <col min="15364" max="15364" width="13" style="1" customWidth="1"/>
    <col min="15365" max="15365" width="13.28515625" style="1" customWidth="1"/>
    <col min="15366" max="15366" width="18.5703125" style="1" customWidth="1"/>
    <col min="15367" max="15367" width="16.42578125" style="1" customWidth="1"/>
    <col min="15368" max="15368" width="16.140625" style="1" customWidth="1"/>
    <col min="15369" max="15370" width="16.42578125" style="1" customWidth="1"/>
    <col min="15371" max="15371" width="12.5703125" style="1" customWidth="1"/>
    <col min="15372" max="15616" width="11.42578125" style="1"/>
    <col min="15617" max="15617" width="25.5703125" style="1" customWidth="1"/>
    <col min="15618" max="15618" width="12.28515625" style="1" customWidth="1"/>
    <col min="15619" max="15619" width="16.5703125" style="1" customWidth="1"/>
    <col min="15620" max="15620" width="13" style="1" customWidth="1"/>
    <col min="15621" max="15621" width="13.28515625" style="1" customWidth="1"/>
    <col min="15622" max="15622" width="18.5703125" style="1" customWidth="1"/>
    <col min="15623" max="15623" width="16.42578125" style="1" customWidth="1"/>
    <col min="15624" max="15624" width="16.140625" style="1" customWidth="1"/>
    <col min="15625" max="15626" width="16.42578125" style="1" customWidth="1"/>
    <col min="15627" max="15627" width="12.5703125" style="1" customWidth="1"/>
    <col min="15628" max="15872" width="11.42578125" style="1"/>
    <col min="15873" max="15873" width="25.5703125" style="1" customWidth="1"/>
    <col min="15874" max="15874" width="12.28515625" style="1" customWidth="1"/>
    <col min="15875" max="15875" width="16.5703125" style="1" customWidth="1"/>
    <col min="15876" max="15876" width="13" style="1" customWidth="1"/>
    <col min="15877" max="15877" width="13.28515625" style="1" customWidth="1"/>
    <col min="15878" max="15878" width="18.5703125" style="1" customWidth="1"/>
    <col min="15879" max="15879" width="16.42578125" style="1" customWidth="1"/>
    <col min="15880" max="15880" width="16.140625" style="1" customWidth="1"/>
    <col min="15881" max="15882" width="16.42578125" style="1" customWidth="1"/>
    <col min="15883" max="15883" width="12.5703125" style="1" customWidth="1"/>
    <col min="15884" max="16128" width="11.42578125" style="1"/>
    <col min="16129" max="16129" width="25.5703125" style="1" customWidth="1"/>
    <col min="16130" max="16130" width="12.28515625" style="1" customWidth="1"/>
    <col min="16131" max="16131" width="16.5703125" style="1" customWidth="1"/>
    <col min="16132" max="16132" width="13" style="1" customWidth="1"/>
    <col min="16133" max="16133" width="13.28515625" style="1" customWidth="1"/>
    <col min="16134" max="16134" width="18.5703125" style="1" customWidth="1"/>
    <col min="16135" max="16135" width="16.42578125" style="1" customWidth="1"/>
    <col min="16136" max="16136" width="16.140625" style="1" customWidth="1"/>
    <col min="16137" max="16138" width="16.42578125" style="1" customWidth="1"/>
    <col min="16139" max="16139" width="12.5703125" style="1" customWidth="1"/>
    <col min="16140" max="16384" width="11.42578125" style="1"/>
  </cols>
  <sheetData>
    <row r="1" spans="1:12" ht="14.25" thickBot="1" x14ac:dyDescent="0.3"/>
    <row r="2" spans="1:12" ht="14.25" customHeight="1" x14ac:dyDescent="0.25">
      <c r="A2" s="3"/>
      <c r="B2" s="4" t="str">
        <f>'[1]Redes 1'!B1</f>
        <v>REGISTRO DE INFORME MENSUAL</v>
      </c>
      <c r="C2" s="5"/>
      <c r="D2" s="5"/>
      <c r="E2" s="5"/>
      <c r="F2" s="5"/>
      <c r="G2" s="5"/>
      <c r="H2" s="6"/>
      <c r="I2" s="7" t="s">
        <v>0</v>
      </c>
      <c r="J2" s="8"/>
      <c r="K2" s="9"/>
    </row>
    <row r="3" spans="1:12" ht="13.5" customHeight="1" x14ac:dyDescent="0.25">
      <c r="A3" s="10"/>
      <c r="B3" s="11"/>
      <c r="C3" s="12"/>
      <c r="D3" s="12"/>
      <c r="E3" s="12"/>
      <c r="F3" s="12"/>
      <c r="G3" s="12"/>
      <c r="H3" s="13"/>
      <c r="I3" s="14"/>
      <c r="J3" s="15"/>
      <c r="K3" s="16"/>
    </row>
    <row r="4" spans="1:12" ht="24" customHeight="1" thickBot="1" x14ac:dyDescent="0.3">
      <c r="A4" s="10"/>
      <c r="B4" s="17"/>
      <c r="C4" s="18"/>
      <c r="D4" s="18"/>
      <c r="E4" s="18"/>
      <c r="F4" s="18"/>
      <c r="G4" s="18"/>
      <c r="H4" s="19"/>
      <c r="I4" s="20"/>
      <c r="J4" s="21"/>
      <c r="K4" s="22"/>
    </row>
    <row r="5" spans="1:12" ht="18" customHeight="1" thickBot="1" x14ac:dyDescent="0.3">
      <c r="A5" s="23"/>
      <c r="B5" s="24" t="str">
        <f>'[1]Redes 1'!B3</f>
        <v>RG-GOM-CC-05-N851-10</v>
      </c>
      <c r="C5" s="25"/>
      <c r="D5" s="25"/>
      <c r="E5" s="25"/>
      <c r="F5" s="25"/>
      <c r="G5" s="25"/>
      <c r="H5" s="25"/>
      <c r="I5" s="26" t="s">
        <v>1</v>
      </c>
      <c r="J5" s="27"/>
      <c r="K5" s="28"/>
    </row>
    <row r="6" spans="1:12" ht="6.75" customHeight="1" thickBot="1" x14ac:dyDescent="0.3">
      <c r="A6" s="29"/>
      <c r="B6" s="30"/>
      <c r="C6" s="30"/>
      <c r="D6" s="30"/>
      <c r="E6" s="30"/>
      <c r="F6" s="30"/>
      <c r="G6" s="30"/>
      <c r="H6" s="30"/>
      <c r="I6" s="30"/>
      <c r="J6" s="30"/>
      <c r="K6" s="30"/>
    </row>
    <row r="7" spans="1:12" ht="13.5" customHeight="1" x14ac:dyDescent="0.25">
      <c r="A7" s="31" t="s">
        <v>2</v>
      </c>
      <c r="B7" s="32"/>
      <c r="C7" s="32"/>
      <c r="D7" s="32"/>
      <c r="E7" s="32"/>
      <c r="F7" s="32"/>
      <c r="G7" s="32"/>
      <c r="H7" s="32"/>
      <c r="I7" s="32"/>
      <c r="J7" s="32"/>
      <c r="K7" s="33"/>
    </row>
    <row r="8" spans="1:12" ht="13.5" customHeight="1" x14ac:dyDescent="0.25">
      <c r="A8" s="34" t="s">
        <v>3</v>
      </c>
      <c r="B8" s="35"/>
      <c r="C8" s="35"/>
      <c r="D8" s="35"/>
      <c r="E8" s="35"/>
      <c r="F8" s="35"/>
      <c r="G8" s="35"/>
      <c r="H8" s="35"/>
      <c r="I8" s="35"/>
      <c r="J8" s="35"/>
      <c r="K8" s="36"/>
    </row>
    <row r="9" spans="1:12" ht="14.25" customHeight="1" thickBot="1" x14ac:dyDescent="0.3">
      <c r="A9" s="37"/>
      <c r="B9" s="38" t="s">
        <v>4</v>
      </c>
      <c r="C9" s="38"/>
      <c r="D9" s="38"/>
      <c r="E9" s="38"/>
      <c r="F9" s="39" t="str">
        <f>'[1]POBLACION S'!E1</f>
        <v>ENERO DE 2023</v>
      </c>
      <c r="G9" s="39"/>
      <c r="H9" s="40"/>
      <c r="I9" s="40"/>
      <c r="J9" s="40"/>
      <c r="K9" s="41"/>
    </row>
    <row r="10" spans="1:12" ht="13.5" customHeight="1" x14ac:dyDescent="0.25">
      <c r="A10" s="42" t="s">
        <v>5</v>
      </c>
      <c r="B10" s="43"/>
      <c r="C10" s="43"/>
      <c r="D10" s="43"/>
      <c r="E10" s="43"/>
      <c r="F10" s="42" t="s">
        <v>6</v>
      </c>
      <c r="G10" s="43"/>
      <c r="H10" s="43"/>
      <c r="I10" s="43"/>
      <c r="J10" s="43"/>
      <c r="K10" s="44"/>
    </row>
    <row r="11" spans="1:12" ht="30" customHeight="1" x14ac:dyDescent="0.25">
      <c r="A11" s="45" t="s">
        <v>7</v>
      </c>
      <c r="B11" s="46"/>
      <c r="C11" s="47" t="s">
        <v>8</v>
      </c>
      <c r="D11" s="47"/>
      <c r="E11" s="47"/>
      <c r="F11" s="48" t="s">
        <v>9</v>
      </c>
      <c r="G11" s="49"/>
      <c r="H11" s="47" t="s">
        <v>10</v>
      </c>
      <c r="I11" s="47"/>
      <c r="J11" s="47"/>
      <c r="K11" s="50"/>
    </row>
    <row r="12" spans="1:12" ht="27.75" customHeight="1" x14ac:dyDescent="0.25">
      <c r="A12" s="51" t="s">
        <v>11</v>
      </c>
      <c r="B12" s="52"/>
      <c r="C12" s="47" t="s">
        <v>12</v>
      </c>
      <c r="D12" s="47"/>
      <c r="E12" s="50"/>
      <c r="F12" s="48" t="s">
        <v>13</v>
      </c>
      <c r="G12" s="49"/>
      <c r="H12" s="53">
        <v>44936</v>
      </c>
      <c r="I12" s="53"/>
      <c r="J12" s="53"/>
      <c r="K12" s="54"/>
    </row>
    <row r="13" spans="1:12" ht="17.25" customHeight="1" x14ac:dyDescent="0.25">
      <c r="A13" s="48" t="s">
        <v>14</v>
      </c>
      <c r="B13" s="49"/>
      <c r="C13" s="47" t="s">
        <v>15</v>
      </c>
      <c r="D13" s="47"/>
      <c r="E13" s="47"/>
      <c r="F13" s="48" t="s">
        <v>16</v>
      </c>
      <c r="G13" s="49"/>
      <c r="H13" s="55" t="s">
        <v>17</v>
      </c>
      <c r="I13" s="55"/>
      <c r="J13" s="55"/>
      <c r="K13" s="56"/>
      <c r="L13" s="57"/>
    </row>
    <row r="14" spans="1:12" ht="21" customHeight="1" x14ac:dyDescent="0.25">
      <c r="A14" s="48" t="s">
        <v>18</v>
      </c>
      <c r="B14" s="49"/>
      <c r="C14" s="47" t="s">
        <v>19</v>
      </c>
      <c r="D14" s="47"/>
      <c r="E14" s="47"/>
      <c r="F14" s="48" t="s">
        <v>20</v>
      </c>
      <c r="G14" s="49"/>
      <c r="H14" s="58"/>
      <c r="I14" s="58"/>
      <c r="J14" s="59"/>
      <c r="K14" s="60"/>
    </row>
    <row r="15" spans="1:12" ht="18.75" customHeight="1" x14ac:dyDescent="0.25">
      <c r="A15" s="48" t="s">
        <v>21</v>
      </c>
      <c r="B15" s="49"/>
      <c r="C15" s="47" t="s">
        <v>22</v>
      </c>
      <c r="D15" s="47"/>
      <c r="E15" s="47"/>
      <c r="F15" s="61"/>
      <c r="G15" s="52"/>
      <c r="H15" s="62" t="s">
        <v>23</v>
      </c>
      <c r="I15" s="62"/>
      <c r="J15" s="63">
        <v>47</v>
      </c>
      <c r="K15" s="64"/>
    </row>
    <row r="16" spans="1:12" ht="18.75" customHeight="1" x14ac:dyDescent="0.25">
      <c r="A16" s="48" t="s">
        <v>24</v>
      </c>
      <c r="B16" s="49"/>
      <c r="C16" s="53">
        <v>44936</v>
      </c>
      <c r="D16" s="53"/>
      <c r="E16" s="53"/>
      <c r="F16" s="61"/>
      <c r="G16" s="52"/>
      <c r="H16" s="62" t="s">
        <v>25</v>
      </c>
      <c r="I16" s="62"/>
      <c r="J16" s="65">
        <v>21.4</v>
      </c>
      <c r="K16" s="64"/>
    </row>
    <row r="17" spans="1:17" ht="18.75" customHeight="1" thickBot="1" x14ac:dyDescent="0.3">
      <c r="A17" s="66" t="s">
        <v>26</v>
      </c>
      <c r="B17" s="67"/>
      <c r="C17" s="68" t="s">
        <v>27</v>
      </c>
      <c r="D17" s="68"/>
      <c r="E17" s="68"/>
      <c r="F17" s="69"/>
      <c r="G17" s="70"/>
      <c r="H17" s="70"/>
      <c r="I17" s="70"/>
      <c r="J17" s="71"/>
      <c r="K17" s="72"/>
    </row>
    <row r="18" spans="1:17" ht="10.5" customHeight="1" thickBot="1" x14ac:dyDescent="0.3">
      <c r="A18" s="73"/>
      <c r="B18" s="73"/>
      <c r="C18" s="74"/>
      <c r="D18" s="74"/>
      <c r="E18" s="74"/>
      <c r="F18" s="75"/>
      <c r="G18" s="76"/>
      <c r="H18" s="76"/>
      <c r="I18" s="76"/>
      <c r="J18" s="2"/>
      <c r="K18" s="2"/>
    </row>
    <row r="19" spans="1:17" s="75" customFormat="1" ht="15" customHeight="1" thickBot="1" x14ac:dyDescent="0.3">
      <c r="A19" s="77" t="s">
        <v>28</v>
      </c>
      <c r="B19" s="78" t="s">
        <v>29</v>
      </c>
      <c r="C19" s="79" t="s">
        <v>30</v>
      </c>
      <c r="D19" s="80"/>
      <c r="E19" s="77" t="s">
        <v>31</v>
      </c>
      <c r="F19" s="81" t="s">
        <v>32</v>
      </c>
      <c r="G19" s="82"/>
      <c r="H19" s="82"/>
      <c r="I19" s="82"/>
      <c r="J19" s="83"/>
      <c r="K19" s="84"/>
    </row>
    <row r="20" spans="1:17" s="75" customFormat="1" ht="27.75" customHeight="1" thickBot="1" x14ac:dyDescent="0.3">
      <c r="A20" s="85"/>
      <c r="B20" s="86"/>
      <c r="C20" s="87"/>
      <c r="D20" s="88"/>
      <c r="E20" s="85"/>
      <c r="F20" s="89" t="s">
        <v>33</v>
      </c>
      <c r="G20" s="89" t="s">
        <v>34</v>
      </c>
      <c r="H20" s="89" t="s">
        <v>35</v>
      </c>
      <c r="I20" s="89" t="s">
        <v>36</v>
      </c>
      <c r="J20" s="89" t="s">
        <v>37</v>
      </c>
      <c r="M20" s="90"/>
      <c r="N20" s="90"/>
      <c r="O20" s="90"/>
      <c r="P20" s="90"/>
      <c r="Q20" s="90"/>
    </row>
    <row r="21" spans="1:17" s="75" customFormat="1" ht="24" customHeight="1" thickBot="1" x14ac:dyDescent="0.3">
      <c r="A21" s="85"/>
      <c r="B21" s="86"/>
      <c r="C21" s="87"/>
      <c r="D21" s="88"/>
      <c r="E21" s="85"/>
      <c r="F21" s="91" t="s">
        <v>38</v>
      </c>
      <c r="G21" s="92" t="s">
        <v>39</v>
      </c>
      <c r="H21" s="92" t="s">
        <v>40</v>
      </c>
      <c r="I21" s="93" t="s">
        <v>41</v>
      </c>
      <c r="J21" s="93" t="s">
        <v>42</v>
      </c>
      <c r="M21" s="94"/>
      <c r="N21" s="94"/>
      <c r="O21" s="94"/>
      <c r="P21" s="94"/>
      <c r="Q21" s="94"/>
    </row>
    <row r="22" spans="1:17" s="75" customFormat="1" ht="16.5" customHeight="1" thickBot="1" x14ac:dyDescent="0.3">
      <c r="A22" s="95"/>
      <c r="B22" s="96"/>
      <c r="C22" s="97"/>
      <c r="D22" s="98"/>
      <c r="E22" s="95"/>
      <c r="F22" s="99">
        <v>23010056</v>
      </c>
      <c r="G22" s="99">
        <v>23010058</v>
      </c>
      <c r="H22" s="99">
        <v>23010059</v>
      </c>
      <c r="I22" s="99">
        <v>23010060</v>
      </c>
      <c r="J22" s="99">
        <v>23010062</v>
      </c>
      <c r="M22" s="94"/>
      <c r="N22" s="94"/>
      <c r="O22" s="94"/>
      <c r="P22" s="94"/>
      <c r="Q22" s="94"/>
    </row>
    <row r="23" spans="1:17" s="109" customFormat="1" ht="22.5" customHeight="1" x14ac:dyDescent="0.2">
      <c r="A23" s="100" t="s">
        <v>43</v>
      </c>
      <c r="B23" s="101" t="str">
        <f>IFERROR(VLOOKUP(A23,[1]Hoja1!$C$5:$F$41,2,FALSE)," ")</f>
        <v>mg/L</v>
      </c>
      <c r="C23" s="102" t="str">
        <f>IFERROR(VLOOKUP(A23,[1]Hoja1!$C$5:$F$41,3,FALSE)," ")</f>
        <v>HACH 8012</v>
      </c>
      <c r="D23" s="103"/>
      <c r="E23" s="104" t="str">
        <f>IFERROR(VLOOKUP(A23,[1]Hoja1!$C$5:$F$41,4,FALSE)," ")</f>
        <v>-</v>
      </c>
      <c r="F23" s="105">
        <v>8.5000000000000006E-2</v>
      </c>
      <c r="G23" s="106" t="s">
        <v>44</v>
      </c>
      <c r="H23" s="106" t="s">
        <v>44</v>
      </c>
      <c r="I23" s="107" t="s">
        <v>45</v>
      </c>
      <c r="J23" s="108" t="s">
        <v>44</v>
      </c>
    </row>
    <row r="24" spans="1:17" s="109" customFormat="1" ht="22.5" customHeight="1" x14ac:dyDescent="0.2">
      <c r="A24" s="110" t="s">
        <v>46</v>
      </c>
      <c r="B24" s="111" t="str">
        <f>IFERROR(VLOOKUP(A24,[1]Hoja1!$C$5:$F$41,2,FALSE)," ")</f>
        <v>µg/L</v>
      </c>
      <c r="C24" s="112" t="str">
        <f>IFERROR(VLOOKUP(A24,[1]Hoja1!$C$5:$F$41,3,FALSE)," ")</f>
        <v>Standard Methods-3114C</v>
      </c>
      <c r="D24" s="113"/>
      <c r="E24" s="114">
        <f>IFERROR(VLOOKUP(A24,[1]Hoja1!$C$5:$F$41,4,FALSE)," ")</f>
        <v>10</v>
      </c>
      <c r="F24" s="115" t="s">
        <v>44</v>
      </c>
      <c r="G24" s="116" t="s">
        <v>44</v>
      </c>
      <c r="H24" s="116">
        <v>6.6130000000000004</v>
      </c>
      <c r="I24" s="116" t="s">
        <v>44</v>
      </c>
      <c r="J24" s="117" t="s">
        <v>44</v>
      </c>
      <c r="L24" s="118"/>
    </row>
    <row r="25" spans="1:17" s="109" customFormat="1" ht="22.5" customHeight="1" x14ac:dyDescent="0.2">
      <c r="A25" s="110" t="s">
        <v>47</v>
      </c>
      <c r="B25" s="111" t="str">
        <f>IFERROR(VLOOKUP(A25,[1]Hoja1!$C$5:$F$41,2,FALSE)," ")</f>
        <v>mg/L</v>
      </c>
      <c r="C25" s="112" t="str">
        <f>IFERROR(VLOOKUP(A25,[1]Hoja1!$C$5:$F$41,3,FALSE)," ")</f>
        <v>Standard Methods-3111 D</v>
      </c>
      <c r="D25" s="113"/>
      <c r="E25" s="119" t="str">
        <f>IFERROR(VLOOKUP(A25,[1]Hoja1!$C$5:$F$41,4,FALSE)," ")</f>
        <v>1,3</v>
      </c>
      <c r="F25" s="120" t="s">
        <v>48</v>
      </c>
      <c r="G25" s="121" t="s">
        <v>48</v>
      </c>
      <c r="H25" s="121" t="s">
        <v>49</v>
      </c>
      <c r="I25" s="121" t="s">
        <v>50</v>
      </c>
      <c r="J25" s="122" t="s">
        <v>51</v>
      </c>
    </row>
    <row r="26" spans="1:17" s="109" customFormat="1" ht="22.5" customHeight="1" x14ac:dyDescent="0.2">
      <c r="A26" s="123" t="s">
        <v>52</v>
      </c>
      <c r="B26" s="111" t="str">
        <f>IFERROR(VLOOKUP(A26,[1]Hoja1!$C$5:$F$41,2,FALSE)," ")</f>
        <v>mg/L</v>
      </c>
      <c r="C26" s="112" t="str">
        <f>IFERROR(VLOOKUP(A26,[1]Hoja1!$C$5:$F$41,3,FALSE)," ")</f>
        <v>HACH-8021</v>
      </c>
      <c r="D26" s="113"/>
      <c r="E26" s="119" t="str">
        <f>IFERROR(VLOOKUP(A26,[1]Hoja1!$C$5:$F$41,4,FALSE)," ")</f>
        <v>0,3 a 1,5</v>
      </c>
      <c r="F26" s="124">
        <v>1.21</v>
      </c>
      <c r="G26" s="125">
        <v>1.1499999999999999</v>
      </c>
      <c r="H26" s="125">
        <v>1.21</v>
      </c>
      <c r="I26" s="125">
        <v>1.33</v>
      </c>
      <c r="J26" s="126">
        <v>1.03</v>
      </c>
    </row>
    <row r="27" spans="1:17" s="109" customFormat="1" ht="22.5" customHeight="1" x14ac:dyDescent="0.2">
      <c r="A27" s="110" t="s">
        <v>53</v>
      </c>
      <c r="B27" s="111" t="str">
        <f>IFERROR(VLOOKUP(A27,[1]Hoja1!$C$5:$F$41,2,FALSE)," ")</f>
        <v>ufc/100mL</v>
      </c>
      <c r="C27" s="127" t="str">
        <f>IFERROR(VLOOKUP(A27,[1]Hoja1!$C$5:$F$41,3,FALSE)," ")</f>
        <v>Standard Methods-9222-D</v>
      </c>
      <c r="D27" s="128"/>
      <c r="E27" s="119" t="str">
        <f>IFERROR(VLOOKUP(A27,[1]Hoja1!$C$5:$F$41,4,FALSE)," ")</f>
        <v>Ausencia</v>
      </c>
      <c r="F27" s="129" t="s">
        <v>54</v>
      </c>
      <c r="G27" s="130" t="s">
        <v>54</v>
      </c>
      <c r="H27" s="130" t="s">
        <v>54</v>
      </c>
      <c r="I27" s="130" t="s">
        <v>54</v>
      </c>
      <c r="J27" s="131" t="s">
        <v>54</v>
      </c>
    </row>
    <row r="28" spans="1:17" s="109" customFormat="1" ht="22.5" customHeight="1" x14ac:dyDescent="0.2">
      <c r="A28" s="110" t="s">
        <v>55</v>
      </c>
      <c r="B28" s="111" t="str">
        <f>IFERROR(VLOOKUP(A28,[1]Hoja1!$C$5:$F$41,2,FALSE)," ")</f>
        <v>U Pt-Co</v>
      </c>
      <c r="C28" s="127" t="str">
        <f>IFERROR(VLOOKUP(A28,[1]Hoja1!$C$5:$F$41,3,FALSE)," ")</f>
        <v>HACH 8025</v>
      </c>
      <c r="D28" s="128"/>
      <c r="E28" s="119" t="str">
        <f>IFERROR(VLOOKUP(A28,[1]Hoja1!$C$5:$F$41,4,FALSE)," ")</f>
        <v>15</v>
      </c>
      <c r="F28" s="129">
        <v>6</v>
      </c>
      <c r="G28" s="130" t="s">
        <v>56</v>
      </c>
      <c r="H28" s="130" t="s">
        <v>56</v>
      </c>
      <c r="I28" s="130" t="s">
        <v>56</v>
      </c>
      <c r="J28" s="131" t="s">
        <v>56</v>
      </c>
    </row>
    <row r="29" spans="1:17" s="109" customFormat="1" ht="22.5" customHeight="1" x14ac:dyDescent="0.2">
      <c r="A29" s="110" t="s">
        <v>57</v>
      </c>
      <c r="B29" s="111" t="str">
        <f>IFERROR(VLOOKUP(A29,[1]Hoja1!$C$5:$F$41,2,FALSE)," ")</f>
        <v>mg/L</v>
      </c>
      <c r="C29" s="127" t="str">
        <f>IFERROR(VLOOKUP(A29,[1]Hoja1!$C$5:$F$41,3,FALSE)," ")</f>
        <v>HACH-8029</v>
      </c>
      <c r="D29" s="128"/>
      <c r="E29" s="119" t="str">
        <f>IFERROR(VLOOKUP(A29,[1]Hoja1!$C$5:$F$41,4,FALSE)," ")</f>
        <v>1,5</v>
      </c>
      <c r="F29" s="124" t="s">
        <v>58</v>
      </c>
      <c r="G29" s="125" t="s">
        <v>59</v>
      </c>
      <c r="H29" s="132">
        <v>1.31</v>
      </c>
      <c r="I29" s="125" t="s">
        <v>60</v>
      </c>
      <c r="J29" s="126" t="s">
        <v>61</v>
      </c>
    </row>
    <row r="30" spans="1:17" s="109" customFormat="1" ht="22.5" customHeight="1" x14ac:dyDescent="0.2">
      <c r="A30" s="110" t="s">
        <v>62</v>
      </c>
      <c r="B30" s="111" t="str">
        <f>IFERROR(VLOOKUP(A30,[1]Hoja1!$C$5:$F$41,2,FALSE)," ")</f>
        <v>mg/L</v>
      </c>
      <c r="C30" s="127" t="str">
        <f>IFERROR(VLOOKUP(A30,[1]Hoja1!$C$5:$F$41,3,FALSE)," ")</f>
        <v>HACH-10172</v>
      </c>
      <c r="D30" s="128"/>
      <c r="E30" s="119" t="str">
        <f>IFERROR(VLOOKUP(A30,[1]Hoja1!$C$5:$F$41,4,FALSE)," ")</f>
        <v>3,0</v>
      </c>
      <c r="F30" s="129" t="s">
        <v>63</v>
      </c>
      <c r="G30" s="130" t="s">
        <v>63</v>
      </c>
      <c r="H30" s="132" t="s">
        <v>63</v>
      </c>
      <c r="I30" s="130" t="s">
        <v>63</v>
      </c>
      <c r="J30" s="131" t="s">
        <v>63</v>
      </c>
    </row>
    <row r="31" spans="1:17" s="109" customFormat="1" ht="22.5" customHeight="1" x14ac:dyDescent="0.2">
      <c r="A31" s="110" t="s">
        <v>64</v>
      </c>
      <c r="B31" s="111" t="str">
        <f>IFERROR(VLOOKUP(A31,[1]Hoja1!$C$5:$F$41,2,FALSE)," ")</f>
        <v>mg/L</v>
      </c>
      <c r="C31" s="127" t="str">
        <f>IFERROR(VLOOKUP(A31,[1]Hoja1!$C$5:$F$41,3,FALSE)," ")</f>
        <v>HACH-8039</v>
      </c>
      <c r="D31" s="128"/>
      <c r="E31" s="119" t="str">
        <f>IFERROR(VLOOKUP(A31,[1]Hoja1!$C$5:$F$41,4,FALSE)," ")</f>
        <v>50,0</v>
      </c>
      <c r="F31" s="129" t="s">
        <v>65</v>
      </c>
      <c r="G31" s="130" t="s">
        <v>65</v>
      </c>
      <c r="H31" s="133">
        <v>6.6</v>
      </c>
      <c r="I31" s="130" t="s">
        <v>65</v>
      </c>
      <c r="J31" s="134">
        <v>6.1</v>
      </c>
    </row>
    <row r="32" spans="1:17" s="109" customFormat="1" ht="22.5" customHeight="1" x14ac:dyDescent="0.2">
      <c r="A32" s="110" t="s">
        <v>66</v>
      </c>
      <c r="B32" s="111" t="str">
        <f>IFERROR(VLOOKUP(A32,[1]Hoja1!$C$5:$F$41,2,FALSE)," ")</f>
        <v>U pH</v>
      </c>
      <c r="C32" s="135" t="str">
        <f>IFERROR(VLOOKUP(A32,[1]Hoja1!$C$5:$F$41,3,FALSE)," ")</f>
        <v>Standard Methods-4500H+B</v>
      </c>
      <c r="D32" s="136"/>
      <c r="E32" s="119" t="str">
        <f>IFERROR(VLOOKUP(A32,[1]Hoja1!$C$5:$F$41,4,FALSE)," ")</f>
        <v>6,5 a 8,0</v>
      </c>
      <c r="F32" s="137">
        <v>7.54</v>
      </c>
      <c r="G32" s="138">
        <v>7.43</v>
      </c>
      <c r="H32" s="138">
        <v>7.72</v>
      </c>
      <c r="I32" s="138">
        <v>7.63</v>
      </c>
      <c r="J32" s="139">
        <v>7.42</v>
      </c>
    </row>
    <row r="33" spans="1:11" s="109" customFormat="1" ht="22.5" customHeight="1" x14ac:dyDescent="0.2">
      <c r="A33" s="140" t="s">
        <v>67</v>
      </c>
      <c r="B33" s="111" t="str">
        <f>IFERROR(VLOOKUP(A33,[1]Hoja1!$C$5:$F$41,2,FALSE)," ")</f>
        <v>NTU</v>
      </c>
      <c r="C33" s="135" t="str">
        <f>IFERROR(VLOOKUP(A33,[1]Hoja1!$C$5:$F$41,3,FALSE)," ")</f>
        <v>Standard Methods-2130-B</v>
      </c>
      <c r="D33" s="136"/>
      <c r="E33" s="119" t="str">
        <f>IFERROR(VLOOKUP(A33,[1]Hoja1!$C$5:$F$41,4,FALSE)," ")</f>
        <v>5</v>
      </c>
      <c r="F33" s="137">
        <v>1.55</v>
      </c>
      <c r="G33" s="138">
        <v>0.56000000000000005</v>
      </c>
      <c r="H33" s="138">
        <v>0.49</v>
      </c>
      <c r="I33" s="138">
        <v>0.43</v>
      </c>
      <c r="J33" s="139">
        <v>0.39</v>
      </c>
    </row>
    <row r="34" spans="1:11" s="109" customFormat="1" ht="22.5" customHeight="1" x14ac:dyDescent="0.2">
      <c r="A34" s="140" t="s">
        <v>68</v>
      </c>
      <c r="B34" s="111" t="str">
        <f>IFERROR(VLOOKUP(A34,[1]Hoja1!$C$5:$F$41,2,FALSE)," ")</f>
        <v>-</v>
      </c>
      <c r="C34" s="112" t="str">
        <f>IFERROR(VLOOKUP(A34,[1]Hoja1!$C$5:$F$41,3,FALSE)," ")</f>
        <v>Standard Methods2150-B</v>
      </c>
      <c r="D34" s="113"/>
      <c r="E34" s="119" t="str">
        <f>IFERROR(VLOOKUP(A34,[1]Hoja1!$C$5:$F$41,4,FALSE)," ")</f>
        <v>ACEPTABLE</v>
      </c>
      <c r="F34" s="137" t="s">
        <v>69</v>
      </c>
      <c r="G34" s="141" t="s">
        <v>69</v>
      </c>
      <c r="H34" s="141" t="s">
        <v>69</v>
      </c>
      <c r="I34" s="141" t="s">
        <v>69</v>
      </c>
      <c r="J34" s="142" t="s">
        <v>69</v>
      </c>
    </row>
    <row r="35" spans="1:11" ht="22.5" customHeight="1" thickBot="1" x14ac:dyDescent="0.3">
      <c r="A35" s="143" t="s">
        <v>70</v>
      </c>
      <c r="B35" s="144" t="str">
        <f>IFERROR(VLOOKUP(A35,[1]Hoja1!$C$5:$F$41,2,FALSE)," ")</f>
        <v>-</v>
      </c>
      <c r="C35" s="145" t="str">
        <f>IFERROR(VLOOKUP(A35,[1]Hoja1!$C$5:$F$41,3,FALSE)," ")</f>
        <v>Standard Methods2160-B</v>
      </c>
      <c r="D35" s="146"/>
      <c r="E35" s="147" t="str">
        <f>IFERROR(VLOOKUP(A35,[1]Hoja1!$C$5:$F$41,4,FALSE)," ")</f>
        <v>ACEPTABLE</v>
      </c>
      <c r="F35" s="148" t="s">
        <v>69</v>
      </c>
      <c r="G35" s="149" t="s">
        <v>69</v>
      </c>
      <c r="H35" s="149" t="s">
        <v>69</v>
      </c>
      <c r="I35" s="149" t="s">
        <v>69</v>
      </c>
      <c r="J35" s="150" t="s">
        <v>69</v>
      </c>
      <c r="K35" s="151"/>
    </row>
    <row r="36" spans="1:11" ht="28.5" customHeight="1" x14ac:dyDescent="0.25">
      <c r="A36" s="49" t="s">
        <v>71</v>
      </c>
      <c r="B36" s="49"/>
      <c r="C36" s="49"/>
      <c r="D36" s="49"/>
      <c r="E36" s="49"/>
      <c r="F36" s="49"/>
      <c r="G36" s="49"/>
      <c r="H36" s="49"/>
      <c r="I36" s="49"/>
      <c r="J36" s="49"/>
    </row>
    <row r="93" spans="1:1" ht="14.25" thickBot="1" x14ac:dyDescent="0.3"/>
    <row r="94" spans="1:1" x14ac:dyDescent="0.25">
      <c r="A94" s="152" t="s">
        <v>38</v>
      </c>
    </row>
    <row r="95" spans="1:1" x14ac:dyDescent="0.25">
      <c r="A95" s="153" t="s">
        <v>72</v>
      </c>
    </row>
    <row r="96" spans="1:1" x14ac:dyDescent="0.25">
      <c r="A96" s="153" t="s">
        <v>73</v>
      </c>
    </row>
    <row r="97" spans="1:1" ht="14.25" thickBot="1" x14ac:dyDescent="0.3">
      <c r="A97" s="154" t="s">
        <v>74</v>
      </c>
    </row>
    <row r="98" spans="1:1" x14ac:dyDescent="0.25">
      <c r="A98" s="152" t="s">
        <v>41</v>
      </c>
    </row>
    <row r="99" spans="1:1" x14ac:dyDescent="0.25">
      <c r="A99" s="153" t="s">
        <v>75</v>
      </c>
    </row>
    <row r="100" spans="1:1" x14ac:dyDescent="0.25">
      <c r="A100" s="153" t="s">
        <v>76</v>
      </c>
    </row>
    <row r="101" spans="1:1" ht="14.25" thickBot="1" x14ac:dyDescent="0.3">
      <c r="A101" s="155" t="s">
        <v>77</v>
      </c>
    </row>
    <row r="102" spans="1:1" x14ac:dyDescent="0.25">
      <c r="A102" s="156" t="s">
        <v>78</v>
      </c>
    </row>
    <row r="103" spans="1:1" ht="15" thickBot="1" x14ac:dyDescent="0.35">
      <c r="A103" s="157" t="s">
        <v>42</v>
      </c>
    </row>
    <row r="104" spans="1:1" ht="14.25" thickBot="1" x14ac:dyDescent="0.3"/>
    <row r="105" spans="1:1" x14ac:dyDescent="0.25">
      <c r="A105" s="158" t="s">
        <v>43</v>
      </c>
    </row>
    <row r="106" spans="1:1" x14ac:dyDescent="0.25">
      <c r="A106" s="159" t="s">
        <v>43</v>
      </c>
    </row>
    <row r="107" spans="1:1" x14ac:dyDescent="0.25">
      <c r="A107" s="160" t="s">
        <v>79</v>
      </c>
    </row>
    <row r="108" spans="1:1" x14ac:dyDescent="0.25">
      <c r="A108" s="161" t="s">
        <v>79</v>
      </c>
    </row>
    <row r="109" spans="1:1" x14ac:dyDescent="0.25">
      <c r="A109" s="162" t="s">
        <v>46</v>
      </c>
    </row>
    <row r="110" spans="1:1" x14ac:dyDescent="0.25">
      <c r="A110" s="161" t="s">
        <v>46</v>
      </c>
    </row>
    <row r="111" spans="1:1" x14ac:dyDescent="0.25">
      <c r="A111" s="162" t="s">
        <v>46</v>
      </c>
    </row>
    <row r="112" spans="1:1" x14ac:dyDescent="0.25">
      <c r="A112" s="163" t="s">
        <v>47</v>
      </c>
    </row>
    <row r="113" spans="1:1" x14ac:dyDescent="0.25">
      <c r="A113" s="162" t="s">
        <v>80</v>
      </c>
    </row>
    <row r="114" spans="1:1" x14ac:dyDescent="0.25">
      <c r="A114" s="162" t="s">
        <v>81</v>
      </c>
    </row>
    <row r="115" spans="1:1" x14ac:dyDescent="0.25">
      <c r="A115" s="164" t="s">
        <v>52</v>
      </c>
    </row>
    <row r="116" spans="1:1" x14ac:dyDescent="0.25">
      <c r="A116" s="164" t="s">
        <v>82</v>
      </c>
    </row>
    <row r="117" spans="1:1" x14ac:dyDescent="0.25">
      <c r="A117" s="162" t="s">
        <v>83</v>
      </c>
    </row>
    <row r="118" spans="1:1" x14ac:dyDescent="0.25">
      <c r="A118" s="162" t="s">
        <v>84</v>
      </c>
    </row>
    <row r="119" spans="1:1" x14ac:dyDescent="0.25">
      <c r="A119" s="164" t="s">
        <v>53</v>
      </c>
    </row>
    <row r="120" spans="1:1" x14ac:dyDescent="0.25">
      <c r="A120" s="164" t="s">
        <v>85</v>
      </c>
    </row>
    <row r="121" spans="1:1" x14ac:dyDescent="0.25">
      <c r="A121" s="164" t="s">
        <v>55</v>
      </c>
    </row>
    <row r="122" spans="1:1" x14ac:dyDescent="0.25">
      <c r="A122" s="162" t="s">
        <v>86</v>
      </c>
    </row>
    <row r="123" spans="1:1" x14ac:dyDescent="0.25">
      <c r="A123" s="164" t="s">
        <v>87</v>
      </c>
    </row>
    <row r="124" spans="1:1" x14ac:dyDescent="0.25">
      <c r="A124" s="164" t="s">
        <v>57</v>
      </c>
    </row>
    <row r="125" spans="1:1" x14ac:dyDescent="0.25">
      <c r="A125" s="161" t="s">
        <v>88</v>
      </c>
    </row>
    <row r="126" spans="1:1" x14ac:dyDescent="0.25">
      <c r="A126" s="164" t="s">
        <v>62</v>
      </c>
    </row>
    <row r="127" spans="1:1" x14ac:dyDescent="0.25">
      <c r="A127" s="165" t="s">
        <v>64</v>
      </c>
    </row>
    <row r="128" spans="1:1" x14ac:dyDescent="0.25">
      <c r="A128" s="162" t="s">
        <v>89</v>
      </c>
    </row>
    <row r="129" spans="1:1" x14ac:dyDescent="0.25">
      <c r="A129" s="164" t="s">
        <v>90</v>
      </c>
    </row>
    <row r="130" spans="1:1" x14ac:dyDescent="0.25">
      <c r="A130" s="164" t="s">
        <v>91</v>
      </c>
    </row>
    <row r="131" spans="1:1" x14ac:dyDescent="0.25">
      <c r="A131" s="164" t="s">
        <v>92</v>
      </c>
    </row>
    <row r="132" spans="1:1" x14ac:dyDescent="0.25">
      <c r="A132" s="162" t="s">
        <v>66</v>
      </c>
    </row>
    <row r="133" spans="1:1" x14ac:dyDescent="0.25">
      <c r="A133" s="162" t="s">
        <v>93</v>
      </c>
    </row>
    <row r="134" spans="1:1" x14ac:dyDescent="0.25">
      <c r="A134" s="162" t="s">
        <v>68</v>
      </c>
    </row>
    <row r="135" spans="1:1" x14ac:dyDescent="0.25">
      <c r="A135" s="162" t="s">
        <v>94</v>
      </c>
    </row>
    <row r="136" spans="1:1" x14ac:dyDescent="0.25">
      <c r="A136" s="161" t="s">
        <v>95</v>
      </c>
    </row>
    <row r="137" spans="1:1" x14ac:dyDescent="0.25">
      <c r="A137" s="161" t="s">
        <v>70</v>
      </c>
    </row>
    <row r="138" spans="1:1" x14ac:dyDescent="0.25">
      <c r="A138" s="161" t="s">
        <v>96</v>
      </c>
    </row>
    <row r="139" spans="1:1" x14ac:dyDescent="0.25">
      <c r="A139" s="162" t="s">
        <v>96</v>
      </c>
    </row>
    <row r="140" spans="1:1" x14ac:dyDescent="0.25">
      <c r="A140" s="164" t="s">
        <v>97</v>
      </c>
    </row>
    <row r="141" spans="1:1" ht="14.25" thickBot="1" x14ac:dyDescent="0.3">
      <c r="A141" s="166" t="s">
        <v>67</v>
      </c>
    </row>
    <row r="142" spans="1:1" x14ac:dyDescent="0.25">
      <c r="A142" s="167"/>
    </row>
  </sheetData>
  <sheetProtection insertRows="0" deleteRows="0"/>
  <mergeCells count="52">
    <mergeCell ref="C35:D35"/>
    <mergeCell ref="A36:J36"/>
    <mergeCell ref="C29:D29"/>
    <mergeCell ref="C30:D30"/>
    <mergeCell ref="C31:D31"/>
    <mergeCell ref="C32:D32"/>
    <mergeCell ref="C33:D33"/>
    <mergeCell ref="C34:D34"/>
    <mergeCell ref="C23:D23"/>
    <mergeCell ref="C24:D24"/>
    <mergeCell ref="C25:D25"/>
    <mergeCell ref="C26:D26"/>
    <mergeCell ref="C27:D27"/>
    <mergeCell ref="C28:D28"/>
    <mergeCell ref="A16:B16"/>
    <mergeCell ref="C16:E16"/>
    <mergeCell ref="H16:I16"/>
    <mergeCell ref="A17:B17"/>
    <mergeCell ref="C17:E17"/>
    <mergeCell ref="A19:A22"/>
    <mergeCell ref="B19:B22"/>
    <mergeCell ref="C19:D22"/>
    <mergeCell ref="E19:E22"/>
    <mergeCell ref="F19:J19"/>
    <mergeCell ref="A14:B14"/>
    <mergeCell ref="C14:E14"/>
    <mergeCell ref="F14:G14"/>
    <mergeCell ref="A15:B15"/>
    <mergeCell ref="C15:E15"/>
    <mergeCell ref="H15:I15"/>
    <mergeCell ref="C12:E12"/>
    <mergeCell ref="F12:G12"/>
    <mergeCell ref="H12:K12"/>
    <mergeCell ref="A13:B13"/>
    <mergeCell ref="C13:E13"/>
    <mergeCell ref="F13:G13"/>
    <mergeCell ref="H13:K13"/>
    <mergeCell ref="A8:K8"/>
    <mergeCell ref="B9:E9"/>
    <mergeCell ref="F9:G9"/>
    <mergeCell ref="A10:E10"/>
    <mergeCell ref="F10:K10"/>
    <mergeCell ref="A11:B11"/>
    <mergeCell ref="C11:E11"/>
    <mergeCell ref="F11:G11"/>
    <mergeCell ref="H11:K11"/>
    <mergeCell ref="B2:H4"/>
    <mergeCell ref="I2:K4"/>
    <mergeCell ref="B5:H5"/>
    <mergeCell ref="I5:K5"/>
    <mergeCell ref="A6:K6"/>
    <mergeCell ref="A7:K7"/>
  </mergeCells>
  <dataValidations count="6">
    <dataValidation type="list" allowBlank="1" showInputMessage="1" showErrorMessage="1" sqref="A33 IW33 SS33 ACO33 AMK33 AWG33 BGC33 BPY33 BZU33 CJQ33 CTM33 DDI33 DNE33 DXA33 EGW33 EQS33 FAO33 FKK33 FUG33 GEC33 GNY33 GXU33 HHQ33 HRM33 IBI33 ILE33 IVA33 JEW33 JOS33 JYO33 KIK33 KSG33 LCC33 LLY33 LVU33 MFQ33 MPM33 MZI33 NJE33 NTA33 OCW33 OMS33 OWO33 PGK33 PQG33 QAC33 QJY33 QTU33 RDQ33 RNM33 RXI33 SHE33 SRA33 TAW33 TKS33 TUO33 UEK33 UOG33 UYC33 VHY33 VRU33 WBQ33 WLM33 WVI33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xr:uid="{85C95E6F-BECC-47EB-84DA-1051524D3559}">
      <formula1>$A$105:$A$142</formula1>
    </dataValidation>
    <dataValidation type="list" allowBlank="1" showInputMessage="1" showErrorMessage="1" sqref="A34:A35 IW34:IW35 SS34:SS35 ACO34:ACO35 AMK34:AMK35 AWG34:AWG35 BGC34:BGC35 BPY34:BPY35 BZU34:BZU35 CJQ34:CJQ35 CTM34:CTM35 DDI34:DDI35 DNE34:DNE35 DXA34:DXA35 EGW34:EGW35 EQS34:EQS35 FAO34:FAO35 FKK34:FKK35 FUG34:FUG35 GEC34:GEC35 GNY34:GNY35 GXU34:GXU35 HHQ34:HHQ35 HRM34:HRM35 IBI34:IBI35 ILE34:ILE35 IVA34:IVA35 JEW34:JEW35 JOS34:JOS35 JYO34:JYO35 KIK34:KIK35 KSG34:KSG35 LCC34:LCC35 LLY34:LLY35 LVU34:LVU35 MFQ34:MFQ35 MPM34:MPM35 MZI34:MZI35 NJE34:NJE35 NTA34:NTA35 OCW34:OCW35 OMS34:OMS35 OWO34:OWO35 PGK34:PGK35 PQG34:PQG35 QAC34:QAC35 QJY34:QJY35 QTU34:QTU35 RDQ34:RDQ35 RNM34:RNM35 RXI34:RXI35 SHE34:SHE35 SRA34:SRA35 TAW34:TAW35 TKS34:TKS35 TUO34:TUO35 UEK34:UEK35 UOG34:UOG35 UYC34:UYC35 VHY34:VHY35 VRU34:VRU35 WBQ34:WBQ35 WLM34:WLM35 WVI34:WVI35 A65570:A65571 IW65570:IW65571 SS65570:SS65571 ACO65570:ACO65571 AMK65570:AMK65571 AWG65570:AWG65571 BGC65570:BGC65571 BPY65570:BPY65571 BZU65570:BZU65571 CJQ65570:CJQ65571 CTM65570:CTM65571 DDI65570:DDI65571 DNE65570:DNE65571 DXA65570:DXA65571 EGW65570:EGW65571 EQS65570:EQS65571 FAO65570:FAO65571 FKK65570:FKK65571 FUG65570:FUG65571 GEC65570:GEC65571 GNY65570:GNY65571 GXU65570:GXU65571 HHQ65570:HHQ65571 HRM65570:HRM65571 IBI65570:IBI65571 ILE65570:ILE65571 IVA65570:IVA65571 JEW65570:JEW65571 JOS65570:JOS65571 JYO65570:JYO65571 KIK65570:KIK65571 KSG65570:KSG65571 LCC65570:LCC65571 LLY65570:LLY65571 LVU65570:LVU65571 MFQ65570:MFQ65571 MPM65570:MPM65571 MZI65570:MZI65571 NJE65570:NJE65571 NTA65570:NTA65571 OCW65570:OCW65571 OMS65570:OMS65571 OWO65570:OWO65571 PGK65570:PGK65571 PQG65570:PQG65571 QAC65570:QAC65571 QJY65570:QJY65571 QTU65570:QTU65571 RDQ65570:RDQ65571 RNM65570:RNM65571 RXI65570:RXI65571 SHE65570:SHE65571 SRA65570:SRA65571 TAW65570:TAW65571 TKS65570:TKS65571 TUO65570:TUO65571 UEK65570:UEK65571 UOG65570:UOG65571 UYC65570:UYC65571 VHY65570:VHY65571 VRU65570:VRU65571 WBQ65570:WBQ65571 WLM65570:WLM65571 WVI65570:WVI65571 A131106:A131107 IW131106:IW131107 SS131106:SS131107 ACO131106:ACO131107 AMK131106:AMK131107 AWG131106:AWG131107 BGC131106:BGC131107 BPY131106:BPY131107 BZU131106:BZU131107 CJQ131106:CJQ131107 CTM131106:CTM131107 DDI131106:DDI131107 DNE131106:DNE131107 DXA131106:DXA131107 EGW131106:EGW131107 EQS131106:EQS131107 FAO131106:FAO131107 FKK131106:FKK131107 FUG131106:FUG131107 GEC131106:GEC131107 GNY131106:GNY131107 GXU131106:GXU131107 HHQ131106:HHQ131107 HRM131106:HRM131107 IBI131106:IBI131107 ILE131106:ILE131107 IVA131106:IVA131107 JEW131106:JEW131107 JOS131106:JOS131107 JYO131106:JYO131107 KIK131106:KIK131107 KSG131106:KSG131107 LCC131106:LCC131107 LLY131106:LLY131107 LVU131106:LVU131107 MFQ131106:MFQ131107 MPM131106:MPM131107 MZI131106:MZI131107 NJE131106:NJE131107 NTA131106:NTA131107 OCW131106:OCW131107 OMS131106:OMS131107 OWO131106:OWO131107 PGK131106:PGK131107 PQG131106:PQG131107 QAC131106:QAC131107 QJY131106:QJY131107 QTU131106:QTU131107 RDQ131106:RDQ131107 RNM131106:RNM131107 RXI131106:RXI131107 SHE131106:SHE131107 SRA131106:SRA131107 TAW131106:TAW131107 TKS131106:TKS131107 TUO131106:TUO131107 UEK131106:UEK131107 UOG131106:UOG131107 UYC131106:UYC131107 VHY131106:VHY131107 VRU131106:VRU131107 WBQ131106:WBQ131107 WLM131106:WLM131107 WVI131106:WVI131107 A196642:A196643 IW196642:IW196643 SS196642:SS196643 ACO196642:ACO196643 AMK196642:AMK196643 AWG196642:AWG196643 BGC196642:BGC196643 BPY196642:BPY196643 BZU196642:BZU196643 CJQ196642:CJQ196643 CTM196642:CTM196643 DDI196642:DDI196643 DNE196642:DNE196643 DXA196642:DXA196643 EGW196642:EGW196643 EQS196642:EQS196643 FAO196642:FAO196643 FKK196642:FKK196643 FUG196642:FUG196643 GEC196642:GEC196643 GNY196642:GNY196643 GXU196642:GXU196643 HHQ196642:HHQ196643 HRM196642:HRM196643 IBI196642:IBI196643 ILE196642:ILE196643 IVA196642:IVA196643 JEW196642:JEW196643 JOS196642:JOS196643 JYO196642:JYO196643 KIK196642:KIK196643 KSG196642:KSG196643 LCC196642:LCC196643 LLY196642:LLY196643 LVU196642:LVU196643 MFQ196642:MFQ196643 MPM196642:MPM196643 MZI196642:MZI196643 NJE196642:NJE196643 NTA196642:NTA196643 OCW196642:OCW196643 OMS196642:OMS196643 OWO196642:OWO196643 PGK196642:PGK196643 PQG196642:PQG196643 QAC196642:QAC196643 QJY196642:QJY196643 QTU196642:QTU196643 RDQ196642:RDQ196643 RNM196642:RNM196643 RXI196642:RXI196643 SHE196642:SHE196643 SRA196642:SRA196643 TAW196642:TAW196643 TKS196642:TKS196643 TUO196642:TUO196643 UEK196642:UEK196643 UOG196642:UOG196643 UYC196642:UYC196643 VHY196642:VHY196643 VRU196642:VRU196643 WBQ196642:WBQ196643 WLM196642:WLM196643 WVI196642:WVI196643 A262178:A262179 IW262178:IW262179 SS262178:SS262179 ACO262178:ACO262179 AMK262178:AMK262179 AWG262178:AWG262179 BGC262178:BGC262179 BPY262178:BPY262179 BZU262178:BZU262179 CJQ262178:CJQ262179 CTM262178:CTM262179 DDI262178:DDI262179 DNE262178:DNE262179 DXA262178:DXA262179 EGW262178:EGW262179 EQS262178:EQS262179 FAO262178:FAO262179 FKK262178:FKK262179 FUG262178:FUG262179 GEC262178:GEC262179 GNY262178:GNY262179 GXU262178:GXU262179 HHQ262178:HHQ262179 HRM262178:HRM262179 IBI262178:IBI262179 ILE262178:ILE262179 IVA262178:IVA262179 JEW262178:JEW262179 JOS262178:JOS262179 JYO262178:JYO262179 KIK262178:KIK262179 KSG262178:KSG262179 LCC262178:LCC262179 LLY262178:LLY262179 LVU262178:LVU262179 MFQ262178:MFQ262179 MPM262178:MPM262179 MZI262178:MZI262179 NJE262178:NJE262179 NTA262178:NTA262179 OCW262178:OCW262179 OMS262178:OMS262179 OWO262178:OWO262179 PGK262178:PGK262179 PQG262178:PQG262179 QAC262178:QAC262179 QJY262178:QJY262179 QTU262178:QTU262179 RDQ262178:RDQ262179 RNM262178:RNM262179 RXI262178:RXI262179 SHE262178:SHE262179 SRA262178:SRA262179 TAW262178:TAW262179 TKS262178:TKS262179 TUO262178:TUO262179 UEK262178:UEK262179 UOG262178:UOG262179 UYC262178:UYC262179 VHY262178:VHY262179 VRU262178:VRU262179 WBQ262178:WBQ262179 WLM262178:WLM262179 WVI262178:WVI262179 A327714:A327715 IW327714:IW327715 SS327714:SS327715 ACO327714:ACO327715 AMK327714:AMK327715 AWG327714:AWG327715 BGC327714:BGC327715 BPY327714:BPY327715 BZU327714:BZU327715 CJQ327714:CJQ327715 CTM327714:CTM327715 DDI327714:DDI327715 DNE327714:DNE327715 DXA327714:DXA327715 EGW327714:EGW327715 EQS327714:EQS327715 FAO327714:FAO327715 FKK327714:FKK327715 FUG327714:FUG327715 GEC327714:GEC327715 GNY327714:GNY327715 GXU327714:GXU327715 HHQ327714:HHQ327715 HRM327714:HRM327715 IBI327714:IBI327715 ILE327714:ILE327715 IVA327714:IVA327715 JEW327714:JEW327715 JOS327714:JOS327715 JYO327714:JYO327715 KIK327714:KIK327715 KSG327714:KSG327715 LCC327714:LCC327715 LLY327714:LLY327715 LVU327714:LVU327715 MFQ327714:MFQ327715 MPM327714:MPM327715 MZI327714:MZI327715 NJE327714:NJE327715 NTA327714:NTA327715 OCW327714:OCW327715 OMS327714:OMS327715 OWO327714:OWO327715 PGK327714:PGK327715 PQG327714:PQG327715 QAC327714:QAC327715 QJY327714:QJY327715 QTU327714:QTU327715 RDQ327714:RDQ327715 RNM327714:RNM327715 RXI327714:RXI327715 SHE327714:SHE327715 SRA327714:SRA327715 TAW327714:TAW327715 TKS327714:TKS327715 TUO327714:TUO327715 UEK327714:UEK327715 UOG327714:UOG327715 UYC327714:UYC327715 VHY327714:VHY327715 VRU327714:VRU327715 WBQ327714:WBQ327715 WLM327714:WLM327715 WVI327714:WVI327715 A393250:A393251 IW393250:IW393251 SS393250:SS393251 ACO393250:ACO393251 AMK393250:AMK393251 AWG393250:AWG393251 BGC393250:BGC393251 BPY393250:BPY393251 BZU393250:BZU393251 CJQ393250:CJQ393251 CTM393250:CTM393251 DDI393250:DDI393251 DNE393250:DNE393251 DXA393250:DXA393251 EGW393250:EGW393251 EQS393250:EQS393251 FAO393250:FAO393251 FKK393250:FKK393251 FUG393250:FUG393251 GEC393250:GEC393251 GNY393250:GNY393251 GXU393250:GXU393251 HHQ393250:HHQ393251 HRM393250:HRM393251 IBI393250:IBI393251 ILE393250:ILE393251 IVA393250:IVA393251 JEW393250:JEW393251 JOS393250:JOS393251 JYO393250:JYO393251 KIK393250:KIK393251 KSG393250:KSG393251 LCC393250:LCC393251 LLY393250:LLY393251 LVU393250:LVU393251 MFQ393250:MFQ393251 MPM393250:MPM393251 MZI393250:MZI393251 NJE393250:NJE393251 NTA393250:NTA393251 OCW393250:OCW393251 OMS393250:OMS393251 OWO393250:OWO393251 PGK393250:PGK393251 PQG393250:PQG393251 QAC393250:QAC393251 QJY393250:QJY393251 QTU393250:QTU393251 RDQ393250:RDQ393251 RNM393250:RNM393251 RXI393250:RXI393251 SHE393250:SHE393251 SRA393250:SRA393251 TAW393250:TAW393251 TKS393250:TKS393251 TUO393250:TUO393251 UEK393250:UEK393251 UOG393250:UOG393251 UYC393250:UYC393251 VHY393250:VHY393251 VRU393250:VRU393251 WBQ393250:WBQ393251 WLM393250:WLM393251 WVI393250:WVI393251 A458786:A458787 IW458786:IW458787 SS458786:SS458787 ACO458786:ACO458787 AMK458786:AMK458787 AWG458786:AWG458787 BGC458786:BGC458787 BPY458786:BPY458787 BZU458786:BZU458787 CJQ458786:CJQ458787 CTM458786:CTM458787 DDI458786:DDI458787 DNE458786:DNE458787 DXA458786:DXA458787 EGW458786:EGW458787 EQS458786:EQS458787 FAO458786:FAO458787 FKK458786:FKK458787 FUG458786:FUG458787 GEC458786:GEC458787 GNY458786:GNY458787 GXU458786:GXU458787 HHQ458786:HHQ458787 HRM458786:HRM458787 IBI458786:IBI458787 ILE458786:ILE458787 IVA458786:IVA458787 JEW458786:JEW458787 JOS458786:JOS458787 JYO458786:JYO458787 KIK458786:KIK458787 KSG458786:KSG458787 LCC458786:LCC458787 LLY458786:LLY458787 LVU458786:LVU458787 MFQ458786:MFQ458787 MPM458786:MPM458787 MZI458786:MZI458787 NJE458786:NJE458787 NTA458786:NTA458787 OCW458786:OCW458787 OMS458786:OMS458787 OWO458786:OWO458787 PGK458786:PGK458787 PQG458786:PQG458787 QAC458786:QAC458787 QJY458786:QJY458787 QTU458786:QTU458787 RDQ458786:RDQ458787 RNM458786:RNM458787 RXI458786:RXI458787 SHE458786:SHE458787 SRA458786:SRA458787 TAW458786:TAW458787 TKS458786:TKS458787 TUO458786:TUO458787 UEK458786:UEK458787 UOG458786:UOG458787 UYC458786:UYC458787 VHY458786:VHY458787 VRU458786:VRU458787 WBQ458786:WBQ458787 WLM458786:WLM458787 WVI458786:WVI458787 A524322:A524323 IW524322:IW524323 SS524322:SS524323 ACO524322:ACO524323 AMK524322:AMK524323 AWG524322:AWG524323 BGC524322:BGC524323 BPY524322:BPY524323 BZU524322:BZU524323 CJQ524322:CJQ524323 CTM524322:CTM524323 DDI524322:DDI524323 DNE524322:DNE524323 DXA524322:DXA524323 EGW524322:EGW524323 EQS524322:EQS524323 FAO524322:FAO524323 FKK524322:FKK524323 FUG524322:FUG524323 GEC524322:GEC524323 GNY524322:GNY524323 GXU524322:GXU524323 HHQ524322:HHQ524323 HRM524322:HRM524323 IBI524322:IBI524323 ILE524322:ILE524323 IVA524322:IVA524323 JEW524322:JEW524323 JOS524322:JOS524323 JYO524322:JYO524323 KIK524322:KIK524323 KSG524322:KSG524323 LCC524322:LCC524323 LLY524322:LLY524323 LVU524322:LVU524323 MFQ524322:MFQ524323 MPM524322:MPM524323 MZI524322:MZI524323 NJE524322:NJE524323 NTA524322:NTA524323 OCW524322:OCW524323 OMS524322:OMS524323 OWO524322:OWO524323 PGK524322:PGK524323 PQG524322:PQG524323 QAC524322:QAC524323 QJY524322:QJY524323 QTU524322:QTU524323 RDQ524322:RDQ524323 RNM524322:RNM524323 RXI524322:RXI524323 SHE524322:SHE524323 SRA524322:SRA524323 TAW524322:TAW524323 TKS524322:TKS524323 TUO524322:TUO524323 UEK524322:UEK524323 UOG524322:UOG524323 UYC524322:UYC524323 VHY524322:VHY524323 VRU524322:VRU524323 WBQ524322:WBQ524323 WLM524322:WLM524323 WVI524322:WVI524323 A589858:A589859 IW589858:IW589859 SS589858:SS589859 ACO589858:ACO589859 AMK589858:AMK589859 AWG589858:AWG589859 BGC589858:BGC589859 BPY589858:BPY589859 BZU589858:BZU589859 CJQ589858:CJQ589859 CTM589858:CTM589859 DDI589858:DDI589859 DNE589858:DNE589859 DXA589858:DXA589859 EGW589858:EGW589859 EQS589858:EQS589859 FAO589858:FAO589859 FKK589858:FKK589859 FUG589858:FUG589859 GEC589858:GEC589859 GNY589858:GNY589859 GXU589858:GXU589859 HHQ589858:HHQ589859 HRM589858:HRM589859 IBI589858:IBI589859 ILE589858:ILE589859 IVA589858:IVA589859 JEW589858:JEW589859 JOS589858:JOS589859 JYO589858:JYO589859 KIK589858:KIK589859 KSG589858:KSG589859 LCC589858:LCC589859 LLY589858:LLY589859 LVU589858:LVU589859 MFQ589858:MFQ589859 MPM589858:MPM589859 MZI589858:MZI589859 NJE589858:NJE589859 NTA589858:NTA589859 OCW589858:OCW589859 OMS589858:OMS589859 OWO589858:OWO589859 PGK589858:PGK589859 PQG589858:PQG589859 QAC589858:QAC589859 QJY589858:QJY589859 QTU589858:QTU589859 RDQ589858:RDQ589859 RNM589858:RNM589859 RXI589858:RXI589859 SHE589858:SHE589859 SRA589858:SRA589859 TAW589858:TAW589859 TKS589858:TKS589859 TUO589858:TUO589859 UEK589858:UEK589859 UOG589858:UOG589859 UYC589858:UYC589859 VHY589858:VHY589859 VRU589858:VRU589859 WBQ589858:WBQ589859 WLM589858:WLM589859 WVI589858:WVI589859 A655394:A655395 IW655394:IW655395 SS655394:SS655395 ACO655394:ACO655395 AMK655394:AMK655395 AWG655394:AWG655395 BGC655394:BGC655395 BPY655394:BPY655395 BZU655394:BZU655395 CJQ655394:CJQ655395 CTM655394:CTM655395 DDI655394:DDI655395 DNE655394:DNE655395 DXA655394:DXA655395 EGW655394:EGW655395 EQS655394:EQS655395 FAO655394:FAO655395 FKK655394:FKK655395 FUG655394:FUG655395 GEC655394:GEC655395 GNY655394:GNY655395 GXU655394:GXU655395 HHQ655394:HHQ655395 HRM655394:HRM655395 IBI655394:IBI655395 ILE655394:ILE655395 IVA655394:IVA655395 JEW655394:JEW655395 JOS655394:JOS655395 JYO655394:JYO655395 KIK655394:KIK655395 KSG655394:KSG655395 LCC655394:LCC655395 LLY655394:LLY655395 LVU655394:LVU655395 MFQ655394:MFQ655395 MPM655394:MPM655395 MZI655394:MZI655395 NJE655394:NJE655395 NTA655394:NTA655395 OCW655394:OCW655395 OMS655394:OMS655395 OWO655394:OWO655395 PGK655394:PGK655395 PQG655394:PQG655395 QAC655394:QAC655395 QJY655394:QJY655395 QTU655394:QTU655395 RDQ655394:RDQ655395 RNM655394:RNM655395 RXI655394:RXI655395 SHE655394:SHE655395 SRA655394:SRA655395 TAW655394:TAW655395 TKS655394:TKS655395 TUO655394:TUO655395 UEK655394:UEK655395 UOG655394:UOG655395 UYC655394:UYC655395 VHY655394:VHY655395 VRU655394:VRU655395 WBQ655394:WBQ655395 WLM655394:WLM655395 WVI655394:WVI655395 A720930:A720931 IW720930:IW720931 SS720930:SS720931 ACO720930:ACO720931 AMK720930:AMK720931 AWG720930:AWG720931 BGC720930:BGC720931 BPY720930:BPY720931 BZU720930:BZU720931 CJQ720930:CJQ720931 CTM720930:CTM720931 DDI720930:DDI720931 DNE720930:DNE720931 DXA720930:DXA720931 EGW720930:EGW720931 EQS720930:EQS720931 FAO720930:FAO720931 FKK720930:FKK720931 FUG720930:FUG720931 GEC720930:GEC720931 GNY720930:GNY720931 GXU720930:GXU720931 HHQ720930:HHQ720931 HRM720930:HRM720931 IBI720930:IBI720931 ILE720930:ILE720931 IVA720930:IVA720931 JEW720930:JEW720931 JOS720930:JOS720931 JYO720930:JYO720931 KIK720930:KIK720931 KSG720930:KSG720931 LCC720930:LCC720931 LLY720930:LLY720931 LVU720930:LVU720931 MFQ720930:MFQ720931 MPM720930:MPM720931 MZI720930:MZI720931 NJE720930:NJE720931 NTA720930:NTA720931 OCW720930:OCW720931 OMS720930:OMS720931 OWO720930:OWO720931 PGK720930:PGK720931 PQG720930:PQG720931 QAC720930:QAC720931 QJY720930:QJY720931 QTU720930:QTU720931 RDQ720930:RDQ720931 RNM720930:RNM720931 RXI720930:RXI720931 SHE720930:SHE720931 SRA720930:SRA720931 TAW720930:TAW720931 TKS720930:TKS720931 TUO720930:TUO720931 UEK720930:UEK720931 UOG720930:UOG720931 UYC720930:UYC720931 VHY720930:VHY720931 VRU720930:VRU720931 WBQ720930:WBQ720931 WLM720930:WLM720931 WVI720930:WVI720931 A786466:A786467 IW786466:IW786467 SS786466:SS786467 ACO786466:ACO786467 AMK786466:AMK786467 AWG786466:AWG786467 BGC786466:BGC786467 BPY786466:BPY786467 BZU786466:BZU786467 CJQ786466:CJQ786467 CTM786466:CTM786467 DDI786466:DDI786467 DNE786466:DNE786467 DXA786466:DXA786467 EGW786466:EGW786467 EQS786466:EQS786467 FAO786466:FAO786467 FKK786466:FKK786467 FUG786466:FUG786467 GEC786466:GEC786467 GNY786466:GNY786467 GXU786466:GXU786467 HHQ786466:HHQ786467 HRM786466:HRM786467 IBI786466:IBI786467 ILE786466:ILE786467 IVA786466:IVA786467 JEW786466:JEW786467 JOS786466:JOS786467 JYO786466:JYO786467 KIK786466:KIK786467 KSG786466:KSG786467 LCC786466:LCC786467 LLY786466:LLY786467 LVU786466:LVU786467 MFQ786466:MFQ786467 MPM786466:MPM786467 MZI786466:MZI786467 NJE786466:NJE786467 NTA786466:NTA786467 OCW786466:OCW786467 OMS786466:OMS786467 OWO786466:OWO786467 PGK786466:PGK786467 PQG786466:PQG786467 QAC786466:QAC786467 QJY786466:QJY786467 QTU786466:QTU786467 RDQ786466:RDQ786467 RNM786466:RNM786467 RXI786466:RXI786467 SHE786466:SHE786467 SRA786466:SRA786467 TAW786466:TAW786467 TKS786466:TKS786467 TUO786466:TUO786467 UEK786466:UEK786467 UOG786466:UOG786467 UYC786466:UYC786467 VHY786466:VHY786467 VRU786466:VRU786467 WBQ786466:WBQ786467 WLM786466:WLM786467 WVI786466:WVI786467 A852002:A852003 IW852002:IW852003 SS852002:SS852003 ACO852002:ACO852003 AMK852002:AMK852003 AWG852002:AWG852003 BGC852002:BGC852003 BPY852002:BPY852003 BZU852002:BZU852003 CJQ852002:CJQ852003 CTM852002:CTM852003 DDI852002:DDI852003 DNE852002:DNE852003 DXA852002:DXA852003 EGW852002:EGW852003 EQS852002:EQS852003 FAO852002:FAO852003 FKK852002:FKK852003 FUG852002:FUG852003 GEC852002:GEC852003 GNY852002:GNY852003 GXU852002:GXU852003 HHQ852002:HHQ852003 HRM852002:HRM852003 IBI852002:IBI852003 ILE852002:ILE852003 IVA852002:IVA852003 JEW852002:JEW852003 JOS852002:JOS852003 JYO852002:JYO852003 KIK852002:KIK852003 KSG852002:KSG852003 LCC852002:LCC852003 LLY852002:LLY852003 LVU852002:LVU852003 MFQ852002:MFQ852003 MPM852002:MPM852003 MZI852002:MZI852003 NJE852002:NJE852003 NTA852002:NTA852003 OCW852002:OCW852003 OMS852002:OMS852003 OWO852002:OWO852003 PGK852002:PGK852003 PQG852002:PQG852003 QAC852002:QAC852003 QJY852002:QJY852003 QTU852002:QTU852003 RDQ852002:RDQ852003 RNM852002:RNM852003 RXI852002:RXI852003 SHE852002:SHE852003 SRA852002:SRA852003 TAW852002:TAW852003 TKS852002:TKS852003 TUO852002:TUO852003 UEK852002:UEK852003 UOG852002:UOG852003 UYC852002:UYC852003 VHY852002:VHY852003 VRU852002:VRU852003 WBQ852002:WBQ852003 WLM852002:WLM852003 WVI852002:WVI852003 A917538:A917539 IW917538:IW917539 SS917538:SS917539 ACO917538:ACO917539 AMK917538:AMK917539 AWG917538:AWG917539 BGC917538:BGC917539 BPY917538:BPY917539 BZU917538:BZU917539 CJQ917538:CJQ917539 CTM917538:CTM917539 DDI917538:DDI917539 DNE917538:DNE917539 DXA917538:DXA917539 EGW917538:EGW917539 EQS917538:EQS917539 FAO917538:FAO917539 FKK917538:FKK917539 FUG917538:FUG917539 GEC917538:GEC917539 GNY917538:GNY917539 GXU917538:GXU917539 HHQ917538:HHQ917539 HRM917538:HRM917539 IBI917538:IBI917539 ILE917538:ILE917539 IVA917538:IVA917539 JEW917538:JEW917539 JOS917538:JOS917539 JYO917538:JYO917539 KIK917538:KIK917539 KSG917538:KSG917539 LCC917538:LCC917539 LLY917538:LLY917539 LVU917538:LVU917539 MFQ917538:MFQ917539 MPM917538:MPM917539 MZI917538:MZI917539 NJE917538:NJE917539 NTA917538:NTA917539 OCW917538:OCW917539 OMS917538:OMS917539 OWO917538:OWO917539 PGK917538:PGK917539 PQG917538:PQG917539 QAC917538:QAC917539 QJY917538:QJY917539 QTU917538:QTU917539 RDQ917538:RDQ917539 RNM917538:RNM917539 RXI917538:RXI917539 SHE917538:SHE917539 SRA917538:SRA917539 TAW917538:TAW917539 TKS917538:TKS917539 TUO917538:TUO917539 UEK917538:UEK917539 UOG917538:UOG917539 UYC917538:UYC917539 VHY917538:VHY917539 VRU917538:VRU917539 WBQ917538:WBQ917539 WLM917538:WLM917539 WVI917538:WVI917539 A983074:A983075 IW983074:IW983075 SS983074:SS983075 ACO983074:ACO983075 AMK983074:AMK983075 AWG983074:AWG983075 BGC983074:BGC983075 BPY983074:BPY983075 BZU983074:BZU983075 CJQ983074:CJQ983075 CTM983074:CTM983075 DDI983074:DDI983075 DNE983074:DNE983075 DXA983074:DXA983075 EGW983074:EGW983075 EQS983074:EQS983075 FAO983074:FAO983075 FKK983074:FKK983075 FUG983074:FUG983075 GEC983074:GEC983075 GNY983074:GNY983075 GXU983074:GXU983075 HHQ983074:HHQ983075 HRM983074:HRM983075 IBI983074:IBI983075 ILE983074:ILE983075 IVA983074:IVA983075 JEW983074:JEW983075 JOS983074:JOS983075 JYO983074:JYO983075 KIK983074:KIK983075 KSG983074:KSG983075 LCC983074:LCC983075 LLY983074:LLY983075 LVU983074:LVU983075 MFQ983074:MFQ983075 MPM983074:MPM983075 MZI983074:MZI983075 NJE983074:NJE983075 NTA983074:NTA983075 OCW983074:OCW983075 OMS983074:OMS983075 OWO983074:OWO983075 PGK983074:PGK983075 PQG983074:PQG983075 QAC983074:QAC983075 QJY983074:QJY983075 QTU983074:QTU983075 RDQ983074:RDQ983075 RNM983074:RNM983075 RXI983074:RXI983075 SHE983074:SHE983075 SRA983074:SRA983075 TAW983074:TAW983075 TKS983074:TKS983075 TUO983074:TUO983075 UEK983074:UEK983075 UOG983074:UOG983075 UYC983074:UYC983075 VHY983074:VHY983075 VRU983074:VRU983075 WBQ983074:WBQ983075 WLM983074:WLM983075 WVI983074:WVI983075 A24:A32 IW24:IW32 SS24:SS32 ACO24:ACO32 AMK24:AMK32 AWG24:AWG32 BGC24:BGC32 BPY24:BPY32 BZU24:BZU32 CJQ24:CJQ32 CTM24:CTM32 DDI24:DDI32 DNE24:DNE32 DXA24:DXA32 EGW24:EGW32 EQS24:EQS32 FAO24:FAO32 FKK24:FKK32 FUG24:FUG32 GEC24:GEC32 GNY24:GNY32 GXU24:GXU32 HHQ24:HHQ32 HRM24:HRM32 IBI24:IBI32 ILE24:ILE32 IVA24:IVA32 JEW24:JEW32 JOS24:JOS32 JYO24:JYO32 KIK24:KIK32 KSG24:KSG32 LCC24:LCC32 LLY24:LLY32 LVU24:LVU32 MFQ24:MFQ32 MPM24:MPM32 MZI24:MZI32 NJE24:NJE32 NTA24:NTA32 OCW24:OCW32 OMS24:OMS32 OWO24:OWO32 PGK24:PGK32 PQG24:PQG32 QAC24:QAC32 QJY24:QJY32 QTU24:QTU32 RDQ24:RDQ32 RNM24:RNM32 RXI24:RXI32 SHE24:SHE32 SRA24:SRA32 TAW24:TAW32 TKS24:TKS32 TUO24:TUO32 UEK24:UEK32 UOG24:UOG32 UYC24:UYC32 VHY24:VHY32 VRU24:VRU32 WBQ24:WBQ32 WLM24:WLM32 WVI24:WVI32 A65560:A65568 IW65560:IW65568 SS65560:SS65568 ACO65560:ACO65568 AMK65560:AMK65568 AWG65560:AWG65568 BGC65560:BGC65568 BPY65560:BPY65568 BZU65560:BZU65568 CJQ65560:CJQ65568 CTM65560:CTM65568 DDI65560:DDI65568 DNE65560:DNE65568 DXA65560:DXA65568 EGW65560:EGW65568 EQS65560:EQS65568 FAO65560:FAO65568 FKK65560:FKK65568 FUG65560:FUG65568 GEC65560:GEC65568 GNY65560:GNY65568 GXU65560:GXU65568 HHQ65560:HHQ65568 HRM65560:HRM65568 IBI65560:IBI65568 ILE65560:ILE65568 IVA65560:IVA65568 JEW65560:JEW65568 JOS65560:JOS65568 JYO65560:JYO65568 KIK65560:KIK65568 KSG65560:KSG65568 LCC65560:LCC65568 LLY65560:LLY65568 LVU65560:LVU65568 MFQ65560:MFQ65568 MPM65560:MPM65568 MZI65560:MZI65568 NJE65560:NJE65568 NTA65560:NTA65568 OCW65560:OCW65568 OMS65560:OMS65568 OWO65560:OWO65568 PGK65560:PGK65568 PQG65560:PQG65568 QAC65560:QAC65568 QJY65560:QJY65568 QTU65560:QTU65568 RDQ65560:RDQ65568 RNM65560:RNM65568 RXI65560:RXI65568 SHE65560:SHE65568 SRA65560:SRA65568 TAW65560:TAW65568 TKS65560:TKS65568 TUO65560:TUO65568 UEK65560:UEK65568 UOG65560:UOG65568 UYC65560:UYC65568 VHY65560:VHY65568 VRU65560:VRU65568 WBQ65560:WBQ65568 WLM65560:WLM65568 WVI65560:WVI65568 A131096:A131104 IW131096:IW131104 SS131096:SS131104 ACO131096:ACO131104 AMK131096:AMK131104 AWG131096:AWG131104 BGC131096:BGC131104 BPY131096:BPY131104 BZU131096:BZU131104 CJQ131096:CJQ131104 CTM131096:CTM131104 DDI131096:DDI131104 DNE131096:DNE131104 DXA131096:DXA131104 EGW131096:EGW131104 EQS131096:EQS131104 FAO131096:FAO131104 FKK131096:FKK131104 FUG131096:FUG131104 GEC131096:GEC131104 GNY131096:GNY131104 GXU131096:GXU131104 HHQ131096:HHQ131104 HRM131096:HRM131104 IBI131096:IBI131104 ILE131096:ILE131104 IVA131096:IVA131104 JEW131096:JEW131104 JOS131096:JOS131104 JYO131096:JYO131104 KIK131096:KIK131104 KSG131096:KSG131104 LCC131096:LCC131104 LLY131096:LLY131104 LVU131096:LVU131104 MFQ131096:MFQ131104 MPM131096:MPM131104 MZI131096:MZI131104 NJE131096:NJE131104 NTA131096:NTA131104 OCW131096:OCW131104 OMS131096:OMS131104 OWO131096:OWO131104 PGK131096:PGK131104 PQG131096:PQG131104 QAC131096:QAC131104 QJY131096:QJY131104 QTU131096:QTU131104 RDQ131096:RDQ131104 RNM131096:RNM131104 RXI131096:RXI131104 SHE131096:SHE131104 SRA131096:SRA131104 TAW131096:TAW131104 TKS131096:TKS131104 TUO131096:TUO131104 UEK131096:UEK131104 UOG131096:UOG131104 UYC131096:UYC131104 VHY131096:VHY131104 VRU131096:VRU131104 WBQ131096:WBQ131104 WLM131096:WLM131104 WVI131096:WVI131104 A196632:A196640 IW196632:IW196640 SS196632:SS196640 ACO196632:ACO196640 AMK196632:AMK196640 AWG196632:AWG196640 BGC196632:BGC196640 BPY196632:BPY196640 BZU196632:BZU196640 CJQ196632:CJQ196640 CTM196632:CTM196640 DDI196632:DDI196640 DNE196632:DNE196640 DXA196632:DXA196640 EGW196632:EGW196640 EQS196632:EQS196640 FAO196632:FAO196640 FKK196632:FKK196640 FUG196632:FUG196640 GEC196632:GEC196640 GNY196632:GNY196640 GXU196632:GXU196640 HHQ196632:HHQ196640 HRM196632:HRM196640 IBI196632:IBI196640 ILE196632:ILE196640 IVA196632:IVA196640 JEW196632:JEW196640 JOS196632:JOS196640 JYO196632:JYO196640 KIK196632:KIK196640 KSG196632:KSG196640 LCC196632:LCC196640 LLY196632:LLY196640 LVU196632:LVU196640 MFQ196632:MFQ196640 MPM196632:MPM196640 MZI196632:MZI196640 NJE196632:NJE196640 NTA196632:NTA196640 OCW196632:OCW196640 OMS196632:OMS196640 OWO196632:OWO196640 PGK196632:PGK196640 PQG196632:PQG196640 QAC196632:QAC196640 QJY196632:QJY196640 QTU196632:QTU196640 RDQ196632:RDQ196640 RNM196632:RNM196640 RXI196632:RXI196640 SHE196632:SHE196640 SRA196632:SRA196640 TAW196632:TAW196640 TKS196632:TKS196640 TUO196632:TUO196640 UEK196632:UEK196640 UOG196632:UOG196640 UYC196632:UYC196640 VHY196632:VHY196640 VRU196632:VRU196640 WBQ196632:WBQ196640 WLM196632:WLM196640 WVI196632:WVI196640 A262168:A262176 IW262168:IW262176 SS262168:SS262176 ACO262168:ACO262176 AMK262168:AMK262176 AWG262168:AWG262176 BGC262168:BGC262176 BPY262168:BPY262176 BZU262168:BZU262176 CJQ262168:CJQ262176 CTM262168:CTM262176 DDI262168:DDI262176 DNE262168:DNE262176 DXA262168:DXA262176 EGW262168:EGW262176 EQS262168:EQS262176 FAO262168:FAO262176 FKK262168:FKK262176 FUG262168:FUG262176 GEC262168:GEC262176 GNY262168:GNY262176 GXU262168:GXU262176 HHQ262168:HHQ262176 HRM262168:HRM262176 IBI262168:IBI262176 ILE262168:ILE262176 IVA262168:IVA262176 JEW262168:JEW262176 JOS262168:JOS262176 JYO262168:JYO262176 KIK262168:KIK262176 KSG262168:KSG262176 LCC262168:LCC262176 LLY262168:LLY262176 LVU262168:LVU262176 MFQ262168:MFQ262176 MPM262168:MPM262176 MZI262168:MZI262176 NJE262168:NJE262176 NTA262168:NTA262176 OCW262168:OCW262176 OMS262168:OMS262176 OWO262168:OWO262176 PGK262168:PGK262176 PQG262168:PQG262176 QAC262168:QAC262176 QJY262168:QJY262176 QTU262168:QTU262176 RDQ262168:RDQ262176 RNM262168:RNM262176 RXI262168:RXI262176 SHE262168:SHE262176 SRA262168:SRA262176 TAW262168:TAW262176 TKS262168:TKS262176 TUO262168:TUO262176 UEK262168:UEK262176 UOG262168:UOG262176 UYC262168:UYC262176 VHY262168:VHY262176 VRU262168:VRU262176 WBQ262168:WBQ262176 WLM262168:WLM262176 WVI262168:WVI262176 A327704:A327712 IW327704:IW327712 SS327704:SS327712 ACO327704:ACO327712 AMK327704:AMK327712 AWG327704:AWG327712 BGC327704:BGC327712 BPY327704:BPY327712 BZU327704:BZU327712 CJQ327704:CJQ327712 CTM327704:CTM327712 DDI327704:DDI327712 DNE327704:DNE327712 DXA327704:DXA327712 EGW327704:EGW327712 EQS327704:EQS327712 FAO327704:FAO327712 FKK327704:FKK327712 FUG327704:FUG327712 GEC327704:GEC327712 GNY327704:GNY327712 GXU327704:GXU327712 HHQ327704:HHQ327712 HRM327704:HRM327712 IBI327704:IBI327712 ILE327704:ILE327712 IVA327704:IVA327712 JEW327704:JEW327712 JOS327704:JOS327712 JYO327704:JYO327712 KIK327704:KIK327712 KSG327704:KSG327712 LCC327704:LCC327712 LLY327704:LLY327712 LVU327704:LVU327712 MFQ327704:MFQ327712 MPM327704:MPM327712 MZI327704:MZI327712 NJE327704:NJE327712 NTA327704:NTA327712 OCW327704:OCW327712 OMS327704:OMS327712 OWO327704:OWO327712 PGK327704:PGK327712 PQG327704:PQG327712 QAC327704:QAC327712 QJY327704:QJY327712 QTU327704:QTU327712 RDQ327704:RDQ327712 RNM327704:RNM327712 RXI327704:RXI327712 SHE327704:SHE327712 SRA327704:SRA327712 TAW327704:TAW327712 TKS327704:TKS327712 TUO327704:TUO327712 UEK327704:UEK327712 UOG327704:UOG327712 UYC327704:UYC327712 VHY327704:VHY327712 VRU327704:VRU327712 WBQ327704:WBQ327712 WLM327704:WLM327712 WVI327704:WVI327712 A393240:A393248 IW393240:IW393248 SS393240:SS393248 ACO393240:ACO393248 AMK393240:AMK393248 AWG393240:AWG393248 BGC393240:BGC393248 BPY393240:BPY393248 BZU393240:BZU393248 CJQ393240:CJQ393248 CTM393240:CTM393248 DDI393240:DDI393248 DNE393240:DNE393248 DXA393240:DXA393248 EGW393240:EGW393248 EQS393240:EQS393248 FAO393240:FAO393248 FKK393240:FKK393248 FUG393240:FUG393248 GEC393240:GEC393248 GNY393240:GNY393248 GXU393240:GXU393248 HHQ393240:HHQ393248 HRM393240:HRM393248 IBI393240:IBI393248 ILE393240:ILE393248 IVA393240:IVA393248 JEW393240:JEW393248 JOS393240:JOS393248 JYO393240:JYO393248 KIK393240:KIK393248 KSG393240:KSG393248 LCC393240:LCC393248 LLY393240:LLY393248 LVU393240:LVU393248 MFQ393240:MFQ393248 MPM393240:MPM393248 MZI393240:MZI393248 NJE393240:NJE393248 NTA393240:NTA393248 OCW393240:OCW393248 OMS393240:OMS393248 OWO393240:OWO393248 PGK393240:PGK393248 PQG393240:PQG393248 QAC393240:QAC393248 QJY393240:QJY393248 QTU393240:QTU393248 RDQ393240:RDQ393248 RNM393240:RNM393248 RXI393240:RXI393248 SHE393240:SHE393248 SRA393240:SRA393248 TAW393240:TAW393248 TKS393240:TKS393248 TUO393240:TUO393248 UEK393240:UEK393248 UOG393240:UOG393248 UYC393240:UYC393248 VHY393240:VHY393248 VRU393240:VRU393248 WBQ393240:WBQ393248 WLM393240:WLM393248 WVI393240:WVI393248 A458776:A458784 IW458776:IW458784 SS458776:SS458784 ACO458776:ACO458784 AMK458776:AMK458784 AWG458776:AWG458784 BGC458776:BGC458784 BPY458776:BPY458784 BZU458776:BZU458784 CJQ458776:CJQ458784 CTM458776:CTM458784 DDI458776:DDI458784 DNE458776:DNE458784 DXA458776:DXA458784 EGW458776:EGW458784 EQS458776:EQS458784 FAO458776:FAO458784 FKK458776:FKK458784 FUG458776:FUG458784 GEC458776:GEC458784 GNY458776:GNY458784 GXU458776:GXU458784 HHQ458776:HHQ458784 HRM458776:HRM458784 IBI458776:IBI458784 ILE458776:ILE458784 IVA458776:IVA458784 JEW458776:JEW458784 JOS458776:JOS458784 JYO458776:JYO458784 KIK458776:KIK458784 KSG458776:KSG458784 LCC458776:LCC458784 LLY458776:LLY458784 LVU458776:LVU458784 MFQ458776:MFQ458784 MPM458776:MPM458784 MZI458776:MZI458784 NJE458776:NJE458784 NTA458776:NTA458784 OCW458776:OCW458784 OMS458776:OMS458784 OWO458776:OWO458784 PGK458776:PGK458784 PQG458776:PQG458784 QAC458776:QAC458784 QJY458776:QJY458784 QTU458776:QTU458784 RDQ458776:RDQ458784 RNM458776:RNM458784 RXI458776:RXI458784 SHE458776:SHE458784 SRA458776:SRA458784 TAW458776:TAW458784 TKS458776:TKS458784 TUO458776:TUO458784 UEK458776:UEK458784 UOG458776:UOG458784 UYC458776:UYC458784 VHY458776:VHY458784 VRU458776:VRU458784 WBQ458776:WBQ458784 WLM458776:WLM458784 WVI458776:WVI458784 A524312:A524320 IW524312:IW524320 SS524312:SS524320 ACO524312:ACO524320 AMK524312:AMK524320 AWG524312:AWG524320 BGC524312:BGC524320 BPY524312:BPY524320 BZU524312:BZU524320 CJQ524312:CJQ524320 CTM524312:CTM524320 DDI524312:DDI524320 DNE524312:DNE524320 DXA524312:DXA524320 EGW524312:EGW524320 EQS524312:EQS524320 FAO524312:FAO524320 FKK524312:FKK524320 FUG524312:FUG524320 GEC524312:GEC524320 GNY524312:GNY524320 GXU524312:GXU524320 HHQ524312:HHQ524320 HRM524312:HRM524320 IBI524312:IBI524320 ILE524312:ILE524320 IVA524312:IVA524320 JEW524312:JEW524320 JOS524312:JOS524320 JYO524312:JYO524320 KIK524312:KIK524320 KSG524312:KSG524320 LCC524312:LCC524320 LLY524312:LLY524320 LVU524312:LVU524320 MFQ524312:MFQ524320 MPM524312:MPM524320 MZI524312:MZI524320 NJE524312:NJE524320 NTA524312:NTA524320 OCW524312:OCW524320 OMS524312:OMS524320 OWO524312:OWO524320 PGK524312:PGK524320 PQG524312:PQG524320 QAC524312:QAC524320 QJY524312:QJY524320 QTU524312:QTU524320 RDQ524312:RDQ524320 RNM524312:RNM524320 RXI524312:RXI524320 SHE524312:SHE524320 SRA524312:SRA524320 TAW524312:TAW524320 TKS524312:TKS524320 TUO524312:TUO524320 UEK524312:UEK524320 UOG524312:UOG524320 UYC524312:UYC524320 VHY524312:VHY524320 VRU524312:VRU524320 WBQ524312:WBQ524320 WLM524312:WLM524320 WVI524312:WVI524320 A589848:A589856 IW589848:IW589856 SS589848:SS589856 ACO589848:ACO589856 AMK589848:AMK589856 AWG589848:AWG589856 BGC589848:BGC589856 BPY589848:BPY589856 BZU589848:BZU589856 CJQ589848:CJQ589856 CTM589848:CTM589856 DDI589848:DDI589856 DNE589848:DNE589856 DXA589848:DXA589856 EGW589848:EGW589856 EQS589848:EQS589856 FAO589848:FAO589856 FKK589848:FKK589856 FUG589848:FUG589856 GEC589848:GEC589856 GNY589848:GNY589856 GXU589848:GXU589856 HHQ589848:HHQ589856 HRM589848:HRM589856 IBI589848:IBI589856 ILE589848:ILE589856 IVA589848:IVA589856 JEW589848:JEW589856 JOS589848:JOS589856 JYO589848:JYO589856 KIK589848:KIK589856 KSG589848:KSG589856 LCC589848:LCC589856 LLY589848:LLY589856 LVU589848:LVU589856 MFQ589848:MFQ589856 MPM589848:MPM589856 MZI589848:MZI589856 NJE589848:NJE589856 NTA589848:NTA589856 OCW589848:OCW589856 OMS589848:OMS589856 OWO589848:OWO589856 PGK589848:PGK589856 PQG589848:PQG589856 QAC589848:QAC589856 QJY589848:QJY589856 QTU589848:QTU589856 RDQ589848:RDQ589856 RNM589848:RNM589856 RXI589848:RXI589856 SHE589848:SHE589856 SRA589848:SRA589856 TAW589848:TAW589856 TKS589848:TKS589856 TUO589848:TUO589856 UEK589848:UEK589856 UOG589848:UOG589856 UYC589848:UYC589856 VHY589848:VHY589856 VRU589848:VRU589856 WBQ589848:WBQ589856 WLM589848:WLM589856 WVI589848:WVI589856 A655384:A655392 IW655384:IW655392 SS655384:SS655392 ACO655384:ACO655392 AMK655384:AMK655392 AWG655384:AWG655392 BGC655384:BGC655392 BPY655384:BPY655392 BZU655384:BZU655392 CJQ655384:CJQ655392 CTM655384:CTM655392 DDI655384:DDI655392 DNE655384:DNE655392 DXA655384:DXA655392 EGW655384:EGW655392 EQS655384:EQS655392 FAO655384:FAO655392 FKK655384:FKK655392 FUG655384:FUG655392 GEC655384:GEC655392 GNY655384:GNY655392 GXU655384:GXU655392 HHQ655384:HHQ655392 HRM655384:HRM655392 IBI655384:IBI655392 ILE655384:ILE655392 IVA655384:IVA655392 JEW655384:JEW655392 JOS655384:JOS655392 JYO655384:JYO655392 KIK655384:KIK655392 KSG655384:KSG655392 LCC655384:LCC655392 LLY655384:LLY655392 LVU655384:LVU655392 MFQ655384:MFQ655392 MPM655384:MPM655392 MZI655384:MZI655392 NJE655384:NJE655392 NTA655384:NTA655392 OCW655384:OCW655392 OMS655384:OMS655392 OWO655384:OWO655392 PGK655384:PGK655392 PQG655384:PQG655392 QAC655384:QAC655392 QJY655384:QJY655392 QTU655384:QTU655392 RDQ655384:RDQ655392 RNM655384:RNM655392 RXI655384:RXI655392 SHE655384:SHE655392 SRA655384:SRA655392 TAW655384:TAW655392 TKS655384:TKS655392 TUO655384:TUO655392 UEK655384:UEK655392 UOG655384:UOG655392 UYC655384:UYC655392 VHY655384:VHY655392 VRU655384:VRU655392 WBQ655384:WBQ655392 WLM655384:WLM655392 WVI655384:WVI655392 A720920:A720928 IW720920:IW720928 SS720920:SS720928 ACO720920:ACO720928 AMK720920:AMK720928 AWG720920:AWG720928 BGC720920:BGC720928 BPY720920:BPY720928 BZU720920:BZU720928 CJQ720920:CJQ720928 CTM720920:CTM720928 DDI720920:DDI720928 DNE720920:DNE720928 DXA720920:DXA720928 EGW720920:EGW720928 EQS720920:EQS720928 FAO720920:FAO720928 FKK720920:FKK720928 FUG720920:FUG720928 GEC720920:GEC720928 GNY720920:GNY720928 GXU720920:GXU720928 HHQ720920:HHQ720928 HRM720920:HRM720928 IBI720920:IBI720928 ILE720920:ILE720928 IVA720920:IVA720928 JEW720920:JEW720928 JOS720920:JOS720928 JYO720920:JYO720928 KIK720920:KIK720928 KSG720920:KSG720928 LCC720920:LCC720928 LLY720920:LLY720928 LVU720920:LVU720928 MFQ720920:MFQ720928 MPM720920:MPM720928 MZI720920:MZI720928 NJE720920:NJE720928 NTA720920:NTA720928 OCW720920:OCW720928 OMS720920:OMS720928 OWO720920:OWO720928 PGK720920:PGK720928 PQG720920:PQG720928 QAC720920:QAC720928 QJY720920:QJY720928 QTU720920:QTU720928 RDQ720920:RDQ720928 RNM720920:RNM720928 RXI720920:RXI720928 SHE720920:SHE720928 SRA720920:SRA720928 TAW720920:TAW720928 TKS720920:TKS720928 TUO720920:TUO720928 UEK720920:UEK720928 UOG720920:UOG720928 UYC720920:UYC720928 VHY720920:VHY720928 VRU720920:VRU720928 WBQ720920:WBQ720928 WLM720920:WLM720928 WVI720920:WVI720928 A786456:A786464 IW786456:IW786464 SS786456:SS786464 ACO786456:ACO786464 AMK786456:AMK786464 AWG786456:AWG786464 BGC786456:BGC786464 BPY786456:BPY786464 BZU786456:BZU786464 CJQ786456:CJQ786464 CTM786456:CTM786464 DDI786456:DDI786464 DNE786456:DNE786464 DXA786456:DXA786464 EGW786456:EGW786464 EQS786456:EQS786464 FAO786456:FAO786464 FKK786456:FKK786464 FUG786456:FUG786464 GEC786456:GEC786464 GNY786456:GNY786464 GXU786456:GXU786464 HHQ786456:HHQ786464 HRM786456:HRM786464 IBI786456:IBI786464 ILE786456:ILE786464 IVA786456:IVA786464 JEW786456:JEW786464 JOS786456:JOS786464 JYO786456:JYO786464 KIK786456:KIK786464 KSG786456:KSG786464 LCC786456:LCC786464 LLY786456:LLY786464 LVU786456:LVU786464 MFQ786456:MFQ786464 MPM786456:MPM786464 MZI786456:MZI786464 NJE786456:NJE786464 NTA786456:NTA786464 OCW786456:OCW786464 OMS786456:OMS786464 OWO786456:OWO786464 PGK786456:PGK786464 PQG786456:PQG786464 QAC786456:QAC786464 QJY786456:QJY786464 QTU786456:QTU786464 RDQ786456:RDQ786464 RNM786456:RNM786464 RXI786456:RXI786464 SHE786456:SHE786464 SRA786456:SRA786464 TAW786456:TAW786464 TKS786456:TKS786464 TUO786456:TUO786464 UEK786456:UEK786464 UOG786456:UOG786464 UYC786456:UYC786464 VHY786456:VHY786464 VRU786456:VRU786464 WBQ786456:WBQ786464 WLM786456:WLM786464 WVI786456:WVI786464 A851992:A852000 IW851992:IW852000 SS851992:SS852000 ACO851992:ACO852000 AMK851992:AMK852000 AWG851992:AWG852000 BGC851992:BGC852000 BPY851992:BPY852000 BZU851992:BZU852000 CJQ851992:CJQ852000 CTM851992:CTM852000 DDI851992:DDI852000 DNE851992:DNE852000 DXA851992:DXA852000 EGW851992:EGW852000 EQS851992:EQS852000 FAO851992:FAO852000 FKK851992:FKK852000 FUG851992:FUG852000 GEC851992:GEC852000 GNY851992:GNY852000 GXU851992:GXU852000 HHQ851992:HHQ852000 HRM851992:HRM852000 IBI851992:IBI852000 ILE851992:ILE852000 IVA851992:IVA852000 JEW851992:JEW852000 JOS851992:JOS852000 JYO851992:JYO852000 KIK851992:KIK852000 KSG851992:KSG852000 LCC851992:LCC852000 LLY851992:LLY852000 LVU851992:LVU852000 MFQ851992:MFQ852000 MPM851992:MPM852000 MZI851992:MZI852000 NJE851992:NJE852000 NTA851992:NTA852000 OCW851992:OCW852000 OMS851992:OMS852000 OWO851992:OWO852000 PGK851992:PGK852000 PQG851992:PQG852000 QAC851992:QAC852000 QJY851992:QJY852000 QTU851992:QTU852000 RDQ851992:RDQ852000 RNM851992:RNM852000 RXI851992:RXI852000 SHE851992:SHE852000 SRA851992:SRA852000 TAW851992:TAW852000 TKS851992:TKS852000 TUO851992:TUO852000 UEK851992:UEK852000 UOG851992:UOG852000 UYC851992:UYC852000 VHY851992:VHY852000 VRU851992:VRU852000 WBQ851992:WBQ852000 WLM851992:WLM852000 WVI851992:WVI852000 A917528:A917536 IW917528:IW917536 SS917528:SS917536 ACO917528:ACO917536 AMK917528:AMK917536 AWG917528:AWG917536 BGC917528:BGC917536 BPY917528:BPY917536 BZU917528:BZU917536 CJQ917528:CJQ917536 CTM917528:CTM917536 DDI917528:DDI917536 DNE917528:DNE917536 DXA917528:DXA917536 EGW917528:EGW917536 EQS917528:EQS917536 FAO917528:FAO917536 FKK917528:FKK917536 FUG917528:FUG917536 GEC917528:GEC917536 GNY917528:GNY917536 GXU917528:GXU917536 HHQ917528:HHQ917536 HRM917528:HRM917536 IBI917528:IBI917536 ILE917528:ILE917536 IVA917528:IVA917536 JEW917528:JEW917536 JOS917528:JOS917536 JYO917528:JYO917536 KIK917528:KIK917536 KSG917528:KSG917536 LCC917528:LCC917536 LLY917528:LLY917536 LVU917528:LVU917536 MFQ917528:MFQ917536 MPM917528:MPM917536 MZI917528:MZI917536 NJE917528:NJE917536 NTA917528:NTA917536 OCW917528:OCW917536 OMS917528:OMS917536 OWO917528:OWO917536 PGK917528:PGK917536 PQG917528:PQG917536 QAC917528:QAC917536 QJY917528:QJY917536 QTU917528:QTU917536 RDQ917528:RDQ917536 RNM917528:RNM917536 RXI917528:RXI917536 SHE917528:SHE917536 SRA917528:SRA917536 TAW917528:TAW917536 TKS917528:TKS917536 TUO917528:TUO917536 UEK917528:UEK917536 UOG917528:UOG917536 UYC917528:UYC917536 VHY917528:VHY917536 VRU917528:VRU917536 WBQ917528:WBQ917536 WLM917528:WLM917536 WVI917528:WVI917536 A983064:A983072 IW983064:IW983072 SS983064:SS983072 ACO983064:ACO983072 AMK983064:AMK983072 AWG983064:AWG983072 BGC983064:BGC983072 BPY983064:BPY983072 BZU983064:BZU983072 CJQ983064:CJQ983072 CTM983064:CTM983072 DDI983064:DDI983072 DNE983064:DNE983072 DXA983064:DXA983072 EGW983064:EGW983072 EQS983064:EQS983072 FAO983064:FAO983072 FKK983064:FKK983072 FUG983064:FUG983072 GEC983064:GEC983072 GNY983064:GNY983072 GXU983064:GXU983072 HHQ983064:HHQ983072 HRM983064:HRM983072 IBI983064:IBI983072 ILE983064:ILE983072 IVA983064:IVA983072 JEW983064:JEW983072 JOS983064:JOS983072 JYO983064:JYO983072 KIK983064:KIK983072 KSG983064:KSG983072 LCC983064:LCC983072 LLY983064:LLY983072 LVU983064:LVU983072 MFQ983064:MFQ983072 MPM983064:MPM983072 MZI983064:MZI983072 NJE983064:NJE983072 NTA983064:NTA983072 OCW983064:OCW983072 OMS983064:OMS983072 OWO983064:OWO983072 PGK983064:PGK983072 PQG983064:PQG983072 QAC983064:QAC983072 QJY983064:QJY983072 QTU983064:QTU983072 RDQ983064:RDQ983072 RNM983064:RNM983072 RXI983064:RXI983072 SHE983064:SHE983072 SRA983064:SRA983072 TAW983064:TAW983072 TKS983064:TKS983072 TUO983064:TUO983072 UEK983064:UEK983072 UOG983064:UOG983072 UYC983064:UYC983072 VHY983064:VHY983072 VRU983064:VRU983072 WBQ983064:WBQ983072 WLM983064:WLM983072 WVI983064:WVI983072" xr:uid="{B2A15777-82D0-4C36-9B93-4703D719CAFC}">
      <formula1>$A$105:$A$139</formula1>
    </dataValidation>
    <dataValidation type="list" allowBlank="1" showInputMessage="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xr:uid="{A23C87EA-9667-450C-B10A-1D0DB2CC259D}">
      <formula1>$A$105:$A$141</formula1>
    </dataValidation>
    <dataValidation type="list" allowBlank="1" showInputMessage="1" showErrorMessage="1" sqref="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xr:uid="{BE3FB139-84CF-4D09-B50C-D6BB4735F98C}">
      <formula1>$A$102:$A$103</formula1>
    </dataValidation>
    <dataValidation type="list" allowBlank="1" showInputMessage="1" showErrorMessage="1" sqref="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xr:uid="{8EB8434F-575D-4E39-874B-65627BB9D4D8}">
      <formula1>$A$98:$A$101</formula1>
    </dataValidation>
    <dataValidation type="list" allowBlank="1" showInputMessage="1" showErrorMessage="1" sqref="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xr:uid="{A241F00B-C81C-4B45-9331-E9DF4DD3FFAB}">
      <formula1>$A$94:$A$97</formula1>
    </dataValidation>
  </dataValidations>
  <pageMargins left="0.53529411764705881" right="3.937007874015748E-2" top="0.34125" bottom="0.19685039370078741" header="0" footer="0"/>
  <pageSetup paperSize="9" scale="7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A2D5F-B831-43A1-B86E-30A9253274B7}">
  <dimension ref="A1:T117"/>
  <sheetViews>
    <sheetView showGridLines="0" view="pageLayout" topLeftCell="B10" zoomScale="90" zoomScaleNormal="100" zoomScaleSheetLayoutView="84" zoomScalePageLayoutView="90" workbookViewId="0">
      <selection activeCell="J22" sqref="J22"/>
    </sheetView>
  </sheetViews>
  <sheetFormatPr baseColWidth="10" defaultRowHeight="13.5" x14ac:dyDescent="0.25"/>
  <cols>
    <col min="1" max="1" width="21" style="52" customWidth="1"/>
    <col min="2" max="2" width="10.28515625" style="1" customWidth="1"/>
    <col min="3" max="3" width="23.28515625" style="1" customWidth="1"/>
    <col min="4" max="4" width="15.42578125" style="1" customWidth="1"/>
    <col min="5" max="7" width="12.28515625" style="1" customWidth="1"/>
    <col min="8" max="8" width="16.140625" style="1" customWidth="1"/>
    <col min="9" max="14" width="12.28515625" style="1" customWidth="1"/>
    <col min="15" max="15" width="10.28515625" style="1" customWidth="1"/>
    <col min="16" max="256" width="11.42578125" style="1"/>
    <col min="257" max="257" width="21" style="1" customWidth="1"/>
    <col min="258" max="258" width="10.28515625" style="1" customWidth="1"/>
    <col min="259" max="259" width="23.28515625" style="1" customWidth="1"/>
    <col min="260" max="260" width="15.42578125" style="1" customWidth="1"/>
    <col min="261" max="263" width="12.28515625" style="1" customWidth="1"/>
    <col min="264" max="264" width="16.140625" style="1" customWidth="1"/>
    <col min="265" max="270" width="12.28515625" style="1" customWidth="1"/>
    <col min="271" max="271" width="10.28515625" style="1" customWidth="1"/>
    <col min="272" max="512" width="11.42578125" style="1"/>
    <col min="513" max="513" width="21" style="1" customWidth="1"/>
    <col min="514" max="514" width="10.28515625" style="1" customWidth="1"/>
    <col min="515" max="515" width="23.28515625" style="1" customWidth="1"/>
    <col min="516" max="516" width="15.42578125" style="1" customWidth="1"/>
    <col min="517" max="519" width="12.28515625" style="1" customWidth="1"/>
    <col min="520" max="520" width="16.140625" style="1" customWidth="1"/>
    <col min="521" max="526" width="12.28515625" style="1" customWidth="1"/>
    <col min="527" max="527" width="10.28515625" style="1" customWidth="1"/>
    <col min="528" max="768" width="11.42578125" style="1"/>
    <col min="769" max="769" width="21" style="1" customWidth="1"/>
    <col min="770" max="770" width="10.28515625" style="1" customWidth="1"/>
    <col min="771" max="771" width="23.28515625" style="1" customWidth="1"/>
    <col min="772" max="772" width="15.42578125" style="1" customWidth="1"/>
    <col min="773" max="775" width="12.28515625" style="1" customWidth="1"/>
    <col min="776" max="776" width="16.140625" style="1" customWidth="1"/>
    <col min="777" max="782" width="12.28515625" style="1" customWidth="1"/>
    <col min="783" max="783" width="10.28515625" style="1" customWidth="1"/>
    <col min="784" max="1024" width="11.42578125" style="1"/>
    <col min="1025" max="1025" width="21" style="1" customWidth="1"/>
    <col min="1026" max="1026" width="10.28515625" style="1" customWidth="1"/>
    <col min="1027" max="1027" width="23.28515625" style="1" customWidth="1"/>
    <col min="1028" max="1028" width="15.42578125" style="1" customWidth="1"/>
    <col min="1029" max="1031" width="12.28515625" style="1" customWidth="1"/>
    <col min="1032" max="1032" width="16.140625" style="1" customWidth="1"/>
    <col min="1033" max="1038" width="12.28515625" style="1" customWidth="1"/>
    <col min="1039" max="1039" width="10.28515625" style="1" customWidth="1"/>
    <col min="1040" max="1280" width="11.42578125" style="1"/>
    <col min="1281" max="1281" width="21" style="1" customWidth="1"/>
    <col min="1282" max="1282" width="10.28515625" style="1" customWidth="1"/>
    <col min="1283" max="1283" width="23.28515625" style="1" customWidth="1"/>
    <col min="1284" max="1284" width="15.42578125" style="1" customWidth="1"/>
    <col min="1285" max="1287" width="12.28515625" style="1" customWidth="1"/>
    <col min="1288" max="1288" width="16.140625" style="1" customWidth="1"/>
    <col min="1289" max="1294" width="12.28515625" style="1" customWidth="1"/>
    <col min="1295" max="1295" width="10.28515625" style="1" customWidth="1"/>
    <col min="1296" max="1536" width="11.42578125" style="1"/>
    <col min="1537" max="1537" width="21" style="1" customWidth="1"/>
    <col min="1538" max="1538" width="10.28515625" style="1" customWidth="1"/>
    <col min="1539" max="1539" width="23.28515625" style="1" customWidth="1"/>
    <col min="1540" max="1540" width="15.42578125" style="1" customWidth="1"/>
    <col min="1541" max="1543" width="12.28515625" style="1" customWidth="1"/>
    <col min="1544" max="1544" width="16.140625" style="1" customWidth="1"/>
    <col min="1545" max="1550" width="12.28515625" style="1" customWidth="1"/>
    <col min="1551" max="1551" width="10.28515625" style="1" customWidth="1"/>
    <col min="1552" max="1792" width="11.42578125" style="1"/>
    <col min="1793" max="1793" width="21" style="1" customWidth="1"/>
    <col min="1794" max="1794" width="10.28515625" style="1" customWidth="1"/>
    <col min="1795" max="1795" width="23.28515625" style="1" customWidth="1"/>
    <col min="1796" max="1796" width="15.42578125" style="1" customWidth="1"/>
    <col min="1797" max="1799" width="12.28515625" style="1" customWidth="1"/>
    <col min="1800" max="1800" width="16.140625" style="1" customWidth="1"/>
    <col min="1801" max="1806" width="12.28515625" style="1" customWidth="1"/>
    <col min="1807" max="1807" width="10.28515625" style="1" customWidth="1"/>
    <col min="1808" max="2048" width="11.42578125" style="1"/>
    <col min="2049" max="2049" width="21" style="1" customWidth="1"/>
    <col min="2050" max="2050" width="10.28515625" style="1" customWidth="1"/>
    <col min="2051" max="2051" width="23.28515625" style="1" customWidth="1"/>
    <col min="2052" max="2052" width="15.42578125" style="1" customWidth="1"/>
    <col min="2053" max="2055" width="12.28515625" style="1" customWidth="1"/>
    <col min="2056" max="2056" width="16.140625" style="1" customWidth="1"/>
    <col min="2057" max="2062" width="12.28515625" style="1" customWidth="1"/>
    <col min="2063" max="2063" width="10.28515625" style="1" customWidth="1"/>
    <col min="2064" max="2304" width="11.42578125" style="1"/>
    <col min="2305" max="2305" width="21" style="1" customWidth="1"/>
    <col min="2306" max="2306" width="10.28515625" style="1" customWidth="1"/>
    <col min="2307" max="2307" width="23.28515625" style="1" customWidth="1"/>
    <col min="2308" max="2308" width="15.42578125" style="1" customWidth="1"/>
    <col min="2309" max="2311" width="12.28515625" style="1" customWidth="1"/>
    <col min="2312" max="2312" width="16.140625" style="1" customWidth="1"/>
    <col min="2313" max="2318" width="12.28515625" style="1" customWidth="1"/>
    <col min="2319" max="2319" width="10.28515625" style="1" customWidth="1"/>
    <col min="2320" max="2560" width="11.42578125" style="1"/>
    <col min="2561" max="2561" width="21" style="1" customWidth="1"/>
    <col min="2562" max="2562" width="10.28515625" style="1" customWidth="1"/>
    <col min="2563" max="2563" width="23.28515625" style="1" customWidth="1"/>
    <col min="2564" max="2564" width="15.42578125" style="1" customWidth="1"/>
    <col min="2565" max="2567" width="12.28515625" style="1" customWidth="1"/>
    <col min="2568" max="2568" width="16.140625" style="1" customWidth="1"/>
    <col min="2569" max="2574" width="12.28515625" style="1" customWidth="1"/>
    <col min="2575" max="2575" width="10.28515625" style="1" customWidth="1"/>
    <col min="2576" max="2816" width="11.42578125" style="1"/>
    <col min="2817" max="2817" width="21" style="1" customWidth="1"/>
    <col min="2818" max="2818" width="10.28515625" style="1" customWidth="1"/>
    <col min="2819" max="2819" width="23.28515625" style="1" customWidth="1"/>
    <col min="2820" max="2820" width="15.42578125" style="1" customWidth="1"/>
    <col min="2821" max="2823" width="12.28515625" style="1" customWidth="1"/>
    <col min="2824" max="2824" width="16.140625" style="1" customWidth="1"/>
    <col min="2825" max="2830" width="12.28515625" style="1" customWidth="1"/>
    <col min="2831" max="2831" width="10.28515625" style="1" customWidth="1"/>
    <col min="2832" max="3072" width="11.42578125" style="1"/>
    <col min="3073" max="3073" width="21" style="1" customWidth="1"/>
    <col min="3074" max="3074" width="10.28515625" style="1" customWidth="1"/>
    <col min="3075" max="3075" width="23.28515625" style="1" customWidth="1"/>
    <col min="3076" max="3076" width="15.42578125" style="1" customWidth="1"/>
    <col min="3077" max="3079" width="12.28515625" style="1" customWidth="1"/>
    <col min="3080" max="3080" width="16.140625" style="1" customWidth="1"/>
    <col min="3081" max="3086" width="12.28515625" style="1" customWidth="1"/>
    <col min="3087" max="3087" width="10.28515625" style="1" customWidth="1"/>
    <col min="3088" max="3328" width="11.42578125" style="1"/>
    <col min="3329" max="3329" width="21" style="1" customWidth="1"/>
    <col min="3330" max="3330" width="10.28515625" style="1" customWidth="1"/>
    <col min="3331" max="3331" width="23.28515625" style="1" customWidth="1"/>
    <col min="3332" max="3332" width="15.42578125" style="1" customWidth="1"/>
    <col min="3333" max="3335" width="12.28515625" style="1" customWidth="1"/>
    <col min="3336" max="3336" width="16.140625" style="1" customWidth="1"/>
    <col min="3337" max="3342" width="12.28515625" style="1" customWidth="1"/>
    <col min="3343" max="3343" width="10.28515625" style="1" customWidth="1"/>
    <col min="3344" max="3584" width="11.42578125" style="1"/>
    <col min="3585" max="3585" width="21" style="1" customWidth="1"/>
    <col min="3586" max="3586" width="10.28515625" style="1" customWidth="1"/>
    <col min="3587" max="3587" width="23.28515625" style="1" customWidth="1"/>
    <col min="3588" max="3588" width="15.42578125" style="1" customWidth="1"/>
    <col min="3589" max="3591" width="12.28515625" style="1" customWidth="1"/>
    <col min="3592" max="3592" width="16.140625" style="1" customWidth="1"/>
    <col min="3593" max="3598" width="12.28515625" style="1" customWidth="1"/>
    <col min="3599" max="3599" width="10.28515625" style="1" customWidth="1"/>
    <col min="3600" max="3840" width="11.42578125" style="1"/>
    <col min="3841" max="3841" width="21" style="1" customWidth="1"/>
    <col min="3842" max="3842" width="10.28515625" style="1" customWidth="1"/>
    <col min="3843" max="3843" width="23.28515625" style="1" customWidth="1"/>
    <col min="3844" max="3844" width="15.42578125" style="1" customWidth="1"/>
    <col min="3845" max="3847" width="12.28515625" style="1" customWidth="1"/>
    <col min="3848" max="3848" width="16.140625" style="1" customWidth="1"/>
    <col min="3849" max="3854" width="12.28515625" style="1" customWidth="1"/>
    <col min="3855" max="3855" width="10.28515625" style="1" customWidth="1"/>
    <col min="3856" max="4096" width="11.42578125" style="1"/>
    <col min="4097" max="4097" width="21" style="1" customWidth="1"/>
    <col min="4098" max="4098" width="10.28515625" style="1" customWidth="1"/>
    <col min="4099" max="4099" width="23.28515625" style="1" customWidth="1"/>
    <col min="4100" max="4100" width="15.42578125" style="1" customWidth="1"/>
    <col min="4101" max="4103" width="12.28515625" style="1" customWidth="1"/>
    <col min="4104" max="4104" width="16.140625" style="1" customWidth="1"/>
    <col min="4105" max="4110" width="12.28515625" style="1" customWidth="1"/>
    <col min="4111" max="4111" width="10.28515625" style="1" customWidth="1"/>
    <col min="4112" max="4352" width="11.42578125" style="1"/>
    <col min="4353" max="4353" width="21" style="1" customWidth="1"/>
    <col min="4354" max="4354" width="10.28515625" style="1" customWidth="1"/>
    <col min="4355" max="4355" width="23.28515625" style="1" customWidth="1"/>
    <col min="4356" max="4356" width="15.42578125" style="1" customWidth="1"/>
    <col min="4357" max="4359" width="12.28515625" style="1" customWidth="1"/>
    <col min="4360" max="4360" width="16.140625" style="1" customWidth="1"/>
    <col min="4361" max="4366" width="12.28515625" style="1" customWidth="1"/>
    <col min="4367" max="4367" width="10.28515625" style="1" customWidth="1"/>
    <col min="4368" max="4608" width="11.42578125" style="1"/>
    <col min="4609" max="4609" width="21" style="1" customWidth="1"/>
    <col min="4610" max="4610" width="10.28515625" style="1" customWidth="1"/>
    <col min="4611" max="4611" width="23.28515625" style="1" customWidth="1"/>
    <col min="4612" max="4612" width="15.42578125" style="1" customWidth="1"/>
    <col min="4613" max="4615" width="12.28515625" style="1" customWidth="1"/>
    <col min="4616" max="4616" width="16.140625" style="1" customWidth="1"/>
    <col min="4617" max="4622" width="12.28515625" style="1" customWidth="1"/>
    <col min="4623" max="4623" width="10.28515625" style="1" customWidth="1"/>
    <col min="4624" max="4864" width="11.42578125" style="1"/>
    <col min="4865" max="4865" width="21" style="1" customWidth="1"/>
    <col min="4866" max="4866" width="10.28515625" style="1" customWidth="1"/>
    <col min="4867" max="4867" width="23.28515625" style="1" customWidth="1"/>
    <col min="4868" max="4868" width="15.42578125" style="1" customWidth="1"/>
    <col min="4869" max="4871" width="12.28515625" style="1" customWidth="1"/>
    <col min="4872" max="4872" width="16.140625" style="1" customWidth="1"/>
    <col min="4873" max="4878" width="12.28515625" style="1" customWidth="1"/>
    <col min="4879" max="4879" width="10.28515625" style="1" customWidth="1"/>
    <col min="4880" max="5120" width="11.42578125" style="1"/>
    <col min="5121" max="5121" width="21" style="1" customWidth="1"/>
    <col min="5122" max="5122" width="10.28515625" style="1" customWidth="1"/>
    <col min="5123" max="5123" width="23.28515625" style="1" customWidth="1"/>
    <col min="5124" max="5124" width="15.42578125" style="1" customWidth="1"/>
    <col min="5125" max="5127" width="12.28515625" style="1" customWidth="1"/>
    <col min="5128" max="5128" width="16.140625" style="1" customWidth="1"/>
    <col min="5129" max="5134" width="12.28515625" style="1" customWidth="1"/>
    <col min="5135" max="5135" width="10.28515625" style="1" customWidth="1"/>
    <col min="5136" max="5376" width="11.42578125" style="1"/>
    <col min="5377" max="5377" width="21" style="1" customWidth="1"/>
    <col min="5378" max="5378" width="10.28515625" style="1" customWidth="1"/>
    <col min="5379" max="5379" width="23.28515625" style="1" customWidth="1"/>
    <col min="5380" max="5380" width="15.42578125" style="1" customWidth="1"/>
    <col min="5381" max="5383" width="12.28515625" style="1" customWidth="1"/>
    <col min="5384" max="5384" width="16.140625" style="1" customWidth="1"/>
    <col min="5385" max="5390" width="12.28515625" style="1" customWidth="1"/>
    <col min="5391" max="5391" width="10.28515625" style="1" customWidth="1"/>
    <col min="5392" max="5632" width="11.42578125" style="1"/>
    <col min="5633" max="5633" width="21" style="1" customWidth="1"/>
    <col min="5634" max="5634" width="10.28515625" style="1" customWidth="1"/>
    <col min="5635" max="5635" width="23.28515625" style="1" customWidth="1"/>
    <col min="5636" max="5636" width="15.42578125" style="1" customWidth="1"/>
    <col min="5637" max="5639" width="12.28515625" style="1" customWidth="1"/>
    <col min="5640" max="5640" width="16.140625" style="1" customWidth="1"/>
    <col min="5641" max="5646" width="12.28515625" style="1" customWidth="1"/>
    <col min="5647" max="5647" width="10.28515625" style="1" customWidth="1"/>
    <col min="5648" max="5888" width="11.42578125" style="1"/>
    <col min="5889" max="5889" width="21" style="1" customWidth="1"/>
    <col min="5890" max="5890" width="10.28515625" style="1" customWidth="1"/>
    <col min="5891" max="5891" width="23.28515625" style="1" customWidth="1"/>
    <col min="5892" max="5892" width="15.42578125" style="1" customWidth="1"/>
    <col min="5893" max="5895" width="12.28515625" style="1" customWidth="1"/>
    <col min="5896" max="5896" width="16.140625" style="1" customWidth="1"/>
    <col min="5897" max="5902" width="12.28515625" style="1" customWidth="1"/>
    <col min="5903" max="5903" width="10.28515625" style="1" customWidth="1"/>
    <col min="5904" max="6144" width="11.42578125" style="1"/>
    <col min="6145" max="6145" width="21" style="1" customWidth="1"/>
    <col min="6146" max="6146" width="10.28515625" style="1" customWidth="1"/>
    <col min="6147" max="6147" width="23.28515625" style="1" customWidth="1"/>
    <col min="6148" max="6148" width="15.42578125" style="1" customWidth="1"/>
    <col min="6149" max="6151" width="12.28515625" style="1" customWidth="1"/>
    <col min="6152" max="6152" width="16.140625" style="1" customWidth="1"/>
    <col min="6153" max="6158" width="12.28515625" style="1" customWidth="1"/>
    <col min="6159" max="6159" width="10.28515625" style="1" customWidth="1"/>
    <col min="6160" max="6400" width="11.42578125" style="1"/>
    <col min="6401" max="6401" width="21" style="1" customWidth="1"/>
    <col min="6402" max="6402" width="10.28515625" style="1" customWidth="1"/>
    <col min="6403" max="6403" width="23.28515625" style="1" customWidth="1"/>
    <col min="6404" max="6404" width="15.42578125" style="1" customWidth="1"/>
    <col min="6405" max="6407" width="12.28515625" style="1" customWidth="1"/>
    <col min="6408" max="6408" width="16.140625" style="1" customWidth="1"/>
    <col min="6409" max="6414" width="12.28515625" style="1" customWidth="1"/>
    <col min="6415" max="6415" width="10.28515625" style="1" customWidth="1"/>
    <col min="6416" max="6656" width="11.42578125" style="1"/>
    <col min="6657" max="6657" width="21" style="1" customWidth="1"/>
    <col min="6658" max="6658" width="10.28515625" style="1" customWidth="1"/>
    <col min="6659" max="6659" width="23.28515625" style="1" customWidth="1"/>
    <col min="6660" max="6660" width="15.42578125" style="1" customWidth="1"/>
    <col min="6661" max="6663" width="12.28515625" style="1" customWidth="1"/>
    <col min="6664" max="6664" width="16.140625" style="1" customWidth="1"/>
    <col min="6665" max="6670" width="12.28515625" style="1" customWidth="1"/>
    <col min="6671" max="6671" width="10.28515625" style="1" customWidth="1"/>
    <col min="6672" max="6912" width="11.42578125" style="1"/>
    <col min="6913" max="6913" width="21" style="1" customWidth="1"/>
    <col min="6914" max="6914" width="10.28515625" style="1" customWidth="1"/>
    <col min="6915" max="6915" width="23.28515625" style="1" customWidth="1"/>
    <col min="6916" max="6916" width="15.42578125" style="1" customWidth="1"/>
    <col min="6917" max="6919" width="12.28515625" style="1" customWidth="1"/>
    <col min="6920" max="6920" width="16.140625" style="1" customWidth="1"/>
    <col min="6921" max="6926" width="12.28515625" style="1" customWidth="1"/>
    <col min="6927" max="6927" width="10.28515625" style="1" customWidth="1"/>
    <col min="6928" max="7168" width="11.42578125" style="1"/>
    <col min="7169" max="7169" width="21" style="1" customWidth="1"/>
    <col min="7170" max="7170" width="10.28515625" style="1" customWidth="1"/>
    <col min="7171" max="7171" width="23.28515625" style="1" customWidth="1"/>
    <col min="7172" max="7172" width="15.42578125" style="1" customWidth="1"/>
    <col min="7173" max="7175" width="12.28515625" style="1" customWidth="1"/>
    <col min="7176" max="7176" width="16.140625" style="1" customWidth="1"/>
    <col min="7177" max="7182" width="12.28515625" style="1" customWidth="1"/>
    <col min="7183" max="7183" width="10.28515625" style="1" customWidth="1"/>
    <col min="7184" max="7424" width="11.42578125" style="1"/>
    <col min="7425" max="7425" width="21" style="1" customWidth="1"/>
    <col min="7426" max="7426" width="10.28515625" style="1" customWidth="1"/>
    <col min="7427" max="7427" width="23.28515625" style="1" customWidth="1"/>
    <col min="7428" max="7428" width="15.42578125" style="1" customWidth="1"/>
    <col min="7429" max="7431" width="12.28515625" style="1" customWidth="1"/>
    <col min="7432" max="7432" width="16.140625" style="1" customWidth="1"/>
    <col min="7433" max="7438" width="12.28515625" style="1" customWidth="1"/>
    <col min="7439" max="7439" width="10.28515625" style="1" customWidth="1"/>
    <col min="7440" max="7680" width="11.42578125" style="1"/>
    <col min="7681" max="7681" width="21" style="1" customWidth="1"/>
    <col min="7682" max="7682" width="10.28515625" style="1" customWidth="1"/>
    <col min="7683" max="7683" width="23.28515625" style="1" customWidth="1"/>
    <col min="7684" max="7684" width="15.42578125" style="1" customWidth="1"/>
    <col min="7685" max="7687" width="12.28515625" style="1" customWidth="1"/>
    <col min="7688" max="7688" width="16.140625" style="1" customWidth="1"/>
    <col min="7689" max="7694" width="12.28515625" style="1" customWidth="1"/>
    <col min="7695" max="7695" width="10.28515625" style="1" customWidth="1"/>
    <col min="7696" max="7936" width="11.42578125" style="1"/>
    <col min="7937" max="7937" width="21" style="1" customWidth="1"/>
    <col min="7938" max="7938" width="10.28515625" style="1" customWidth="1"/>
    <col min="7939" max="7939" width="23.28515625" style="1" customWidth="1"/>
    <col min="7940" max="7940" width="15.42578125" style="1" customWidth="1"/>
    <col min="7941" max="7943" width="12.28515625" style="1" customWidth="1"/>
    <col min="7944" max="7944" width="16.140625" style="1" customWidth="1"/>
    <col min="7945" max="7950" width="12.28515625" style="1" customWidth="1"/>
    <col min="7951" max="7951" width="10.28515625" style="1" customWidth="1"/>
    <col min="7952" max="8192" width="11.42578125" style="1"/>
    <col min="8193" max="8193" width="21" style="1" customWidth="1"/>
    <col min="8194" max="8194" width="10.28515625" style="1" customWidth="1"/>
    <col min="8195" max="8195" width="23.28515625" style="1" customWidth="1"/>
    <col min="8196" max="8196" width="15.42578125" style="1" customWidth="1"/>
    <col min="8197" max="8199" width="12.28515625" style="1" customWidth="1"/>
    <col min="8200" max="8200" width="16.140625" style="1" customWidth="1"/>
    <col min="8201" max="8206" width="12.28515625" style="1" customWidth="1"/>
    <col min="8207" max="8207" width="10.28515625" style="1" customWidth="1"/>
    <col min="8208" max="8448" width="11.42578125" style="1"/>
    <col min="8449" max="8449" width="21" style="1" customWidth="1"/>
    <col min="8450" max="8450" width="10.28515625" style="1" customWidth="1"/>
    <col min="8451" max="8451" width="23.28515625" style="1" customWidth="1"/>
    <col min="8452" max="8452" width="15.42578125" style="1" customWidth="1"/>
    <col min="8453" max="8455" width="12.28515625" style="1" customWidth="1"/>
    <col min="8456" max="8456" width="16.140625" style="1" customWidth="1"/>
    <col min="8457" max="8462" width="12.28515625" style="1" customWidth="1"/>
    <col min="8463" max="8463" width="10.28515625" style="1" customWidth="1"/>
    <col min="8464" max="8704" width="11.42578125" style="1"/>
    <col min="8705" max="8705" width="21" style="1" customWidth="1"/>
    <col min="8706" max="8706" width="10.28515625" style="1" customWidth="1"/>
    <col min="8707" max="8707" width="23.28515625" style="1" customWidth="1"/>
    <col min="8708" max="8708" width="15.42578125" style="1" customWidth="1"/>
    <col min="8709" max="8711" width="12.28515625" style="1" customWidth="1"/>
    <col min="8712" max="8712" width="16.140625" style="1" customWidth="1"/>
    <col min="8713" max="8718" width="12.28515625" style="1" customWidth="1"/>
    <col min="8719" max="8719" width="10.28515625" style="1" customWidth="1"/>
    <col min="8720" max="8960" width="11.42578125" style="1"/>
    <col min="8961" max="8961" width="21" style="1" customWidth="1"/>
    <col min="8962" max="8962" width="10.28515625" style="1" customWidth="1"/>
    <col min="8963" max="8963" width="23.28515625" style="1" customWidth="1"/>
    <col min="8964" max="8964" width="15.42578125" style="1" customWidth="1"/>
    <col min="8965" max="8967" width="12.28515625" style="1" customWidth="1"/>
    <col min="8968" max="8968" width="16.140625" style="1" customWidth="1"/>
    <col min="8969" max="8974" width="12.28515625" style="1" customWidth="1"/>
    <col min="8975" max="8975" width="10.28515625" style="1" customWidth="1"/>
    <col min="8976" max="9216" width="11.42578125" style="1"/>
    <col min="9217" max="9217" width="21" style="1" customWidth="1"/>
    <col min="9218" max="9218" width="10.28515625" style="1" customWidth="1"/>
    <col min="9219" max="9219" width="23.28515625" style="1" customWidth="1"/>
    <col min="9220" max="9220" width="15.42578125" style="1" customWidth="1"/>
    <col min="9221" max="9223" width="12.28515625" style="1" customWidth="1"/>
    <col min="9224" max="9224" width="16.140625" style="1" customWidth="1"/>
    <col min="9225" max="9230" width="12.28515625" style="1" customWidth="1"/>
    <col min="9231" max="9231" width="10.28515625" style="1" customWidth="1"/>
    <col min="9232" max="9472" width="11.42578125" style="1"/>
    <col min="9473" max="9473" width="21" style="1" customWidth="1"/>
    <col min="9474" max="9474" width="10.28515625" style="1" customWidth="1"/>
    <col min="9475" max="9475" width="23.28515625" style="1" customWidth="1"/>
    <col min="9476" max="9476" width="15.42578125" style="1" customWidth="1"/>
    <col min="9477" max="9479" width="12.28515625" style="1" customWidth="1"/>
    <col min="9480" max="9480" width="16.140625" style="1" customWidth="1"/>
    <col min="9481" max="9486" width="12.28515625" style="1" customWidth="1"/>
    <col min="9487" max="9487" width="10.28515625" style="1" customWidth="1"/>
    <col min="9488" max="9728" width="11.42578125" style="1"/>
    <col min="9729" max="9729" width="21" style="1" customWidth="1"/>
    <col min="9730" max="9730" width="10.28515625" style="1" customWidth="1"/>
    <col min="9731" max="9731" width="23.28515625" style="1" customWidth="1"/>
    <col min="9732" max="9732" width="15.42578125" style="1" customWidth="1"/>
    <col min="9733" max="9735" width="12.28515625" style="1" customWidth="1"/>
    <col min="9736" max="9736" width="16.140625" style="1" customWidth="1"/>
    <col min="9737" max="9742" width="12.28515625" style="1" customWidth="1"/>
    <col min="9743" max="9743" width="10.28515625" style="1" customWidth="1"/>
    <col min="9744" max="9984" width="11.42578125" style="1"/>
    <col min="9985" max="9985" width="21" style="1" customWidth="1"/>
    <col min="9986" max="9986" width="10.28515625" style="1" customWidth="1"/>
    <col min="9987" max="9987" width="23.28515625" style="1" customWidth="1"/>
    <col min="9988" max="9988" width="15.42578125" style="1" customWidth="1"/>
    <col min="9989" max="9991" width="12.28515625" style="1" customWidth="1"/>
    <col min="9992" max="9992" width="16.140625" style="1" customWidth="1"/>
    <col min="9993" max="9998" width="12.28515625" style="1" customWidth="1"/>
    <col min="9999" max="9999" width="10.28515625" style="1" customWidth="1"/>
    <col min="10000" max="10240" width="11.42578125" style="1"/>
    <col min="10241" max="10241" width="21" style="1" customWidth="1"/>
    <col min="10242" max="10242" width="10.28515625" style="1" customWidth="1"/>
    <col min="10243" max="10243" width="23.28515625" style="1" customWidth="1"/>
    <col min="10244" max="10244" width="15.42578125" style="1" customWidth="1"/>
    <col min="10245" max="10247" width="12.28515625" style="1" customWidth="1"/>
    <col min="10248" max="10248" width="16.140625" style="1" customWidth="1"/>
    <col min="10249" max="10254" width="12.28515625" style="1" customWidth="1"/>
    <col min="10255" max="10255" width="10.28515625" style="1" customWidth="1"/>
    <col min="10256" max="10496" width="11.42578125" style="1"/>
    <col min="10497" max="10497" width="21" style="1" customWidth="1"/>
    <col min="10498" max="10498" width="10.28515625" style="1" customWidth="1"/>
    <col min="10499" max="10499" width="23.28515625" style="1" customWidth="1"/>
    <col min="10500" max="10500" width="15.42578125" style="1" customWidth="1"/>
    <col min="10501" max="10503" width="12.28515625" style="1" customWidth="1"/>
    <col min="10504" max="10504" width="16.140625" style="1" customWidth="1"/>
    <col min="10505" max="10510" width="12.28515625" style="1" customWidth="1"/>
    <col min="10511" max="10511" width="10.28515625" style="1" customWidth="1"/>
    <col min="10512" max="10752" width="11.42578125" style="1"/>
    <col min="10753" max="10753" width="21" style="1" customWidth="1"/>
    <col min="10754" max="10754" width="10.28515625" style="1" customWidth="1"/>
    <col min="10755" max="10755" width="23.28515625" style="1" customWidth="1"/>
    <col min="10756" max="10756" width="15.42578125" style="1" customWidth="1"/>
    <col min="10757" max="10759" width="12.28515625" style="1" customWidth="1"/>
    <col min="10760" max="10760" width="16.140625" style="1" customWidth="1"/>
    <col min="10761" max="10766" width="12.28515625" style="1" customWidth="1"/>
    <col min="10767" max="10767" width="10.28515625" style="1" customWidth="1"/>
    <col min="10768" max="11008" width="11.42578125" style="1"/>
    <col min="11009" max="11009" width="21" style="1" customWidth="1"/>
    <col min="11010" max="11010" width="10.28515625" style="1" customWidth="1"/>
    <col min="11011" max="11011" width="23.28515625" style="1" customWidth="1"/>
    <col min="11012" max="11012" width="15.42578125" style="1" customWidth="1"/>
    <col min="11013" max="11015" width="12.28515625" style="1" customWidth="1"/>
    <col min="11016" max="11016" width="16.140625" style="1" customWidth="1"/>
    <col min="11017" max="11022" width="12.28515625" style="1" customWidth="1"/>
    <col min="11023" max="11023" width="10.28515625" style="1" customWidth="1"/>
    <col min="11024" max="11264" width="11.42578125" style="1"/>
    <col min="11265" max="11265" width="21" style="1" customWidth="1"/>
    <col min="11266" max="11266" width="10.28515625" style="1" customWidth="1"/>
    <col min="11267" max="11267" width="23.28515625" style="1" customWidth="1"/>
    <col min="11268" max="11268" width="15.42578125" style="1" customWidth="1"/>
    <col min="11269" max="11271" width="12.28515625" style="1" customWidth="1"/>
    <col min="11272" max="11272" width="16.140625" style="1" customWidth="1"/>
    <col min="11273" max="11278" width="12.28515625" style="1" customWidth="1"/>
    <col min="11279" max="11279" width="10.28515625" style="1" customWidth="1"/>
    <col min="11280" max="11520" width="11.42578125" style="1"/>
    <col min="11521" max="11521" width="21" style="1" customWidth="1"/>
    <col min="11522" max="11522" width="10.28515625" style="1" customWidth="1"/>
    <col min="11523" max="11523" width="23.28515625" style="1" customWidth="1"/>
    <col min="11524" max="11524" width="15.42578125" style="1" customWidth="1"/>
    <col min="11525" max="11527" width="12.28515625" style="1" customWidth="1"/>
    <col min="11528" max="11528" width="16.140625" style="1" customWidth="1"/>
    <col min="11529" max="11534" width="12.28515625" style="1" customWidth="1"/>
    <col min="11535" max="11535" width="10.28515625" style="1" customWidth="1"/>
    <col min="11536" max="11776" width="11.42578125" style="1"/>
    <col min="11777" max="11777" width="21" style="1" customWidth="1"/>
    <col min="11778" max="11778" width="10.28515625" style="1" customWidth="1"/>
    <col min="11779" max="11779" width="23.28515625" style="1" customWidth="1"/>
    <col min="11780" max="11780" width="15.42578125" style="1" customWidth="1"/>
    <col min="11781" max="11783" width="12.28515625" style="1" customWidth="1"/>
    <col min="11784" max="11784" width="16.140625" style="1" customWidth="1"/>
    <col min="11785" max="11790" width="12.28515625" style="1" customWidth="1"/>
    <col min="11791" max="11791" width="10.28515625" style="1" customWidth="1"/>
    <col min="11792" max="12032" width="11.42578125" style="1"/>
    <col min="12033" max="12033" width="21" style="1" customWidth="1"/>
    <col min="12034" max="12034" width="10.28515625" style="1" customWidth="1"/>
    <col min="12035" max="12035" width="23.28515625" style="1" customWidth="1"/>
    <col min="12036" max="12036" width="15.42578125" style="1" customWidth="1"/>
    <col min="12037" max="12039" width="12.28515625" style="1" customWidth="1"/>
    <col min="12040" max="12040" width="16.140625" style="1" customWidth="1"/>
    <col min="12041" max="12046" width="12.28515625" style="1" customWidth="1"/>
    <col min="12047" max="12047" width="10.28515625" style="1" customWidth="1"/>
    <col min="12048" max="12288" width="11.42578125" style="1"/>
    <col min="12289" max="12289" width="21" style="1" customWidth="1"/>
    <col min="12290" max="12290" width="10.28515625" style="1" customWidth="1"/>
    <col min="12291" max="12291" width="23.28515625" style="1" customWidth="1"/>
    <col min="12292" max="12292" width="15.42578125" style="1" customWidth="1"/>
    <col min="12293" max="12295" width="12.28515625" style="1" customWidth="1"/>
    <col min="12296" max="12296" width="16.140625" style="1" customWidth="1"/>
    <col min="12297" max="12302" width="12.28515625" style="1" customWidth="1"/>
    <col min="12303" max="12303" width="10.28515625" style="1" customWidth="1"/>
    <col min="12304" max="12544" width="11.42578125" style="1"/>
    <col min="12545" max="12545" width="21" style="1" customWidth="1"/>
    <col min="12546" max="12546" width="10.28515625" style="1" customWidth="1"/>
    <col min="12547" max="12547" width="23.28515625" style="1" customWidth="1"/>
    <col min="12548" max="12548" width="15.42578125" style="1" customWidth="1"/>
    <col min="12549" max="12551" width="12.28515625" style="1" customWidth="1"/>
    <col min="12552" max="12552" width="16.140625" style="1" customWidth="1"/>
    <col min="12553" max="12558" width="12.28515625" style="1" customWidth="1"/>
    <col min="12559" max="12559" width="10.28515625" style="1" customWidth="1"/>
    <col min="12560" max="12800" width="11.42578125" style="1"/>
    <col min="12801" max="12801" width="21" style="1" customWidth="1"/>
    <col min="12802" max="12802" width="10.28515625" style="1" customWidth="1"/>
    <col min="12803" max="12803" width="23.28515625" style="1" customWidth="1"/>
    <col min="12804" max="12804" width="15.42578125" style="1" customWidth="1"/>
    <col min="12805" max="12807" width="12.28515625" style="1" customWidth="1"/>
    <col min="12808" max="12808" width="16.140625" style="1" customWidth="1"/>
    <col min="12809" max="12814" width="12.28515625" style="1" customWidth="1"/>
    <col min="12815" max="12815" width="10.28515625" style="1" customWidth="1"/>
    <col min="12816" max="13056" width="11.42578125" style="1"/>
    <col min="13057" max="13057" width="21" style="1" customWidth="1"/>
    <col min="13058" max="13058" width="10.28515625" style="1" customWidth="1"/>
    <col min="13059" max="13059" width="23.28515625" style="1" customWidth="1"/>
    <col min="13060" max="13060" width="15.42578125" style="1" customWidth="1"/>
    <col min="13061" max="13063" width="12.28515625" style="1" customWidth="1"/>
    <col min="13064" max="13064" width="16.140625" style="1" customWidth="1"/>
    <col min="13065" max="13070" width="12.28515625" style="1" customWidth="1"/>
    <col min="13071" max="13071" width="10.28515625" style="1" customWidth="1"/>
    <col min="13072" max="13312" width="11.42578125" style="1"/>
    <col min="13313" max="13313" width="21" style="1" customWidth="1"/>
    <col min="13314" max="13314" width="10.28515625" style="1" customWidth="1"/>
    <col min="13315" max="13315" width="23.28515625" style="1" customWidth="1"/>
    <col min="13316" max="13316" width="15.42578125" style="1" customWidth="1"/>
    <col min="13317" max="13319" width="12.28515625" style="1" customWidth="1"/>
    <col min="13320" max="13320" width="16.140625" style="1" customWidth="1"/>
    <col min="13321" max="13326" width="12.28515625" style="1" customWidth="1"/>
    <col min="13327" max="13327" width="10.28515625" style="1" customWidth="1"/>
    <col min="13328" max="13568" width="11.42578125" style="1"/>
    <col min="13569" max="13569" width="21" style="1" customWidth="1"/>
    <col min="13570" max="13570" width="10.28515625" style="1" customWidth="1"/>
    <col min="13571" max="13571" width="23.28515625" style="1" customWidth="1"/>
    <col min="13572" max="13572" width="15.42578125" style="1" customWidth="1"/>
    <col min="13573" max="13575" width="12.28515625" style="1" customWidth="1"/>
    <col min="13576" max="13576" width="16.140625" style="1" customWidth="1"/>
    <col min="13577" max="13582" width="12.28515625" style="1" customWidth="1"/>
    <col min="13583" max="13583" width="10.28515625" style="1" customWidth="1"/>
    <col min="13584" max="13824" width="11.42578125" style="1"/>
    <col min="13825" max="13825" width="21" style="1" customWidth="1"/>
    <col min="13826" max="13826" width="10.28515625" style="1" customWidth="1"/>
    <col min="13827" max="13827" width="23.28515625" style="1" customWidth="1"/>
    <col min="13828" max="13828" width="15.42578125" style="1" customWidth="1"/>
    <col min="13829" max="13831" width="12.28515625" style="1" customWidth="1"/>
    <col min="13832" max="13832" width="16.140625" style="1" customWidth="1"/>
    <col min="13833" max="13838" width="12.28515625" style="1" customWidth="1"/>
    <col min="13839" max="13839" width="10.28515625" style="1" customWidth="1"/>
    <col min="13840" max="14080" width="11.42578125" style="1"/>
    <col min="14081" max="14081" width="21" style="1" customWidth="1"/>
    <col min="14082" max="14082" width="10.28515625" style="1" customWidth="1"/>
    <col min="14083" max="14083" width="23.28515625" style="1" customWidth="1"/>
    <col min="14084" max="14084" width="15.42578125" style="1" customWidth="1"/>
    <col min="14085" max="14087" width="12.28515625" style="1" customWidth="1"/>
    <col min="14088" max="14088" width="16.140625" style="1" customWidth="1"/>
    <col min="14089" max="14094" width="12.28515625" style="1" customWidth="1"/>
    <col min="14095" max="14095" width="10.28515625" style="1" customWidth="1"/>
    <col min="14096" max="14336" width="11.42578125" style="1"/>
    <col min="14337" max="14337" width="21" style="1" customWidth="1"/>
    <col min="14338" max="14338" width="10.28515625" style="1" customWidth="1"/>
    <col min="14339" max="14339" width="23.28515625" style="1" customWidth="1"/>
    <col min="14340" max="14340" width="15.42578125" style="1" customWidth="1"/>
    <col min="14341" max="14343" width="12.28515625" style="1" customWidth="1"/>
    <col min="14344" max="14344" width="16.140625" style="1" customWidth="1"/>
    <col min="14345" max="14350" width="12.28515625" style="1" customWidth="1"/>
    <col min="14351" max="14351" width="10.28515625" style="1" customWidth="1"/>
    <col min="14352" max="14592" width="11.42578125" style="1"/>
    <col min="14593" max="14593" width="21" style="1" customWidth="1"/>
    <col min="14594" max="14594" width="10.28515625" style="1" customWidth="1"/>
    <col min="14595" max="14595" width="23.28515625" style="1" customWidth="1"/>
    <col min="14596" max="14596" width="15.42578125" style="1" customWidth="1"/>
    <col min="14597" max="14599" width="12.28515625" style="1" customWidth="1"/>
    <col min="14600" max="14600" width="16.140625" style="1" customWidth="1"/>
    <col min="14601" max="14606" width="12.28515625" style="1" customWidth="1"/>
    <col min="14607" max="14607" width="10.28515625" style="1" customWidth="1"/>
    <col min="14608" max="14848" width="11.42578125" style="1"/>
    <col min="14849" max="14849" width="21" style="1" customWidth="1"/>
    <col min="14850" max="14850" width="10.28515625" style="1" customWidth="1"/>
    <col min="14851" max="14851" width="23.28515625" style="1" customWidth="1"/>
    <col min="14852" max="14852" width="15.42578125" style="1" customWidth="1"/>
    <col min="14853" max="14855" width="12.28515625" style="1" customWidth="1"/>
    <col min="14856" max="14856" width="16.140625" style="1" customWidth="1"/>
    <col min="14857" max="14862" width="12.28515625" style="1" customWidth="1"/>
    <col min="14863" max="14863" width="10.28515625" style="1" customWidth="1"/>
    <col min="14864" max="15104" width="11.42578125" style="1"/>
    <col min="15105" max="15105" width="21" style="1" customWidth="1"/>
    <col min="15106" max="15106" width="10.28515625" style="1" customWidth="1"/>
    <col min="15107" max="15107" width="23.28515625" style="1" customWidth="1"/>
    <col min="15108" max="15108" width="15.42578125" style="1" customWidth="1"/>
    <col min="15109" max="15111" width="12.28515625" style="1" customWidth="1"/>
    <col min="15112" max="15112" width="16.140625" style="1" customWidth="1"/>
    <col min="15113" max="15118" width="12.28515625" style="1" customWidth="1"/>
    <col min="15119" max="15119" width="10.28515625" style="1" customWidth="1"/>
    <col min="15120" max="15360" width="11.42578125" style="1"/>
    <col min="15361" max="15361" width="21" style="1" customWidth="1"/>
    <col min="15362" max="15362" width="10.28515625" style="1" customWidth="1"/>
    <col min="15363" max="15363" width="23.28515625" style="1" customWidth="1"/>
    <col min="15364" max="15364" width="15.42578125" style="1" customWidth="1"/>
    <col min="15365" max="15367" width="12.28515625" style="1" customWidth="1"/>
    <col min="15368" max="15368" width="16.140625" style="1" customWidth="1"/>
    <col min="15369" max="15374" width="12.28515625" style="1" customWidth="1"/>
    <col min="15375" max="15375" width="10.28515625" style="1" customWidth="1"/>
    <col min="15376" max="15616" width="11.42578125" style="1"/>
    <col min="15617" max="15617" width="21" style="1" customWidth="1"/>
    <col min="15618" max="15618" width="10.28515625" style="1" customWidth="1"/>
    <col min="15619" max="15619" width="23.28515625" style="1" customWidth="1"/>
    <col min="15620" max="15620" width="15.42578125" style="1" customWidth="1"/>
    <col min="15621" max="15623" width="12.28515625" style="1" customWidth="1"/>
    <col min="15624" max="15624" width="16.140625" style="1" customWidth="1"/>
    <col min="15625" max="15630" width="12.28515625" style="1" customWidth="1"/>
    <col min="15631" max="15631" width="10.28515625" style="1" customWidth="1"/>
    <col min="15632" max="15872" width="11.42578125" style="1"/>
    <col min="15873" max="15873" width="21" style="1" customWidth="1"/>
    <col min="15874" max="15874" width="10.28515625" style="1" customWidth="1"/>
    <col min="15875" max="15875" width="23.28515625" style="1" customWidth="1"/>
    <col min="15876" max="15876" width="15.42578125" style="1" customWidth="1"/>
    <col min="15877" max="15879" width="12.28515625" style="1" customWidth="1"/>
    <col min="15880" max="15880" width="16.140625" style="1" customWidth="1"/>
    <col min="15881" max="15886" width="12.28515625" style="1" customWidth="1"/>
    <col min="15887" max="15887" width="10.28515625" style="1" customWidth="1"/>
    <col min="15888" max="16128" width="11.42578125" style="1"/>
    <col min="16129" max="16129" width="21" style="1" customWidth="1"/>
    <col min="16130" max="16130" width="10.28515625" style="1" customWidth="1"/>
    <col min="16131" max="16131" width="23.28515625" style="1" customWidth="1"/>
    <col min="16132" max="16132" width="15.42578125" style="1" customWidth="1"/>
    <col min="16133" max="16135" width="12.28515625" style="1" customWidth="1"/>
    <col min="16136" max="16136" width="16.140625" style="1" customWidth="1"/>
    <col min="16137" max="16142" width="12.28515625" style="1" customWidth="1"/>
    <col min="16143" max="16143" width="10.28515625" style="1" customWidth="1"/>
    <col min="16144" max="16384" width="11.42578125" style="1"/>
  </cols>
  <sheetData>
    <row r="1" spans="1:17" ht="14.25" customHeight="1" x14ac:dyDescent="0.25">
      <c r="A1" s="29"/>
      <c r="B1" s="30"/>
      <c r="C1" s="168"/>
      <c r="D1" s="4" t="str">
        <f>'[1]Redes 1'!B1</f>
        <v>REGISTRO DE INFORME MENSUAL</v>
      </c>
      <c r="E1" s="5"/>
      <c r="F1" s="5"/>
      <c r="G1" s="5"/>
      <c r="H1" s="5"/>
      <c r="I1" s="5"/>
      <c r="J1" s="5"/>
      <c r="K1" s="5"/>
      <c r="L1" s="6"/>
      <c r="M1" s="169" t="s">
        <v>0</v>
      </c>
      <c r="N1" s="170"/>
    </row>
    <row r="2" spans="1:17" ht="18" customHeight="1" x14ac:dyDescent="0.25">
      <c r="A2" s="171"/>
      <c r="B2" s="172"/>
      <c r="C2" s="173"/>
      <c r="D2" s="11"/>
      <c r="E2" s="12"/>
      <c r="F2" s="12"/>
      <c r="G2" s="12"/>
      <c r="H2" s="12"/>
      <c r="I2" s="12"/>
      <c r="J2" s="12"/>
      <c r="K2" s="12"/>
      <c r="L2" s="13"/>
      <c r="M2" s="174"/>
      <c r="N2" s="175"/>
    </row>
    <row r="3" spans="1:17" ht="18" customHeight="1" thickBot="1" x14ac:dyDescent="0.3">
      <c r="A3" s="171"/>
      <c r="B3" s="172"/>
      <c r="C3" s="173"/>
      <c r="D3" s="17"/>
      <c r="E3" s="18"/>
      <c r="F3" s="18"/>
      <c r="G3" s="18"/>
      <c r="H3" s="18"/>
      <c r="I3" s="18"/>
      <c r="J3" s="18"/>
      <c r="K3" s="18"/>
      <c r="L3" s="19"/>
      <c r="M3" s="176"/>
      <c r="N3" s="177"/>
    </row>
    <row r="4" spans="1:17" ht="18" customHeight="1" thickBot="1" x14ac:dyDescent="0.3">
      <c r="A4" s="178"/>
      <c r="B4" s="179"/>
      <c r="C4" s="180"/>
      <c r="D4" s="24" t="str">
        <f>'[1]Redes 1'!B3</f>
        <v>RG-GOM-CC-05-N851-10</v>
      </c>
      <c r="E4" s="25"/>
      <c r="F4" s="25"/>
      <c r="G4" s="25"/>
      <c r="H4" s="25"/>
      <c r="I4" s="25"/>
      <c r="J4" s="25"/>
      <c r="K4" s="25"/>
      <c r="L4" s="25"/>
      <c r="M4" s="181" t="s">
        <v>98</v>
      </c>
      <c r="N4" s="182"/>
    </row>
    <row r="5" spans="1:17" ht="8.25" customHeight="1" thickBot="1" x14ac:dyDescent="0.3">
      <c r="A5" s="183"/>
      <c r="B5" s="183"/>
      <c r="C5" s="183"/>
      <c r="D5" s="184"/>
      <c r="E5" s="184"/>
      <c r="F5" s="184"/>
      <c r="G5" s="184"/>
      <c r="H5" s="184"/>
      <c r="I5" s="184"/>
      <c r="J5" s="184"/>
      <c r="K5" s="184"/>
      <c r="L5" s="90"/>
      <c r="M5" s="90"/>
      <c r="N5" s="90"/>
    </row>
    <row r="6" spans="1:17" ht="15.75" customHeight="1" x14ac:dyDescent="0.25">
      <c r="A6" s="185" t="str">
        <f>'REDES URBANAS 4'!A7:K7</f>
        <v>LABORATORIO DE CONTROL DE CALIDAD</v>
      </c>
      <c r="B6" s="186"/>
      <c r="C6" s="186"/>
      <c r="D6" s="186"/>
      <c r="E6" s="186"/>
      <c r="F6" s="186"/>
      <c r="G6" s="186"/>
      <c r="H6" s="186"/>
      <c r="I6" s="186"/>
      <c r="J6" s="186"/>
      <c r="K6" s="186"/>
      <c r="L6" s="186"/>
      <c r="M6" s="186"/>
      <c r="N6" s="187"/>
    </row>
    <row r="7" spans="1:17" s="52" customFormat="1" ht="14.25" customHeight="1" x14ac:dyDescent="0.25">
      <c r="A7" s="188" t="str">
        <f>'REDES URBANAS 4'!A8:K8</f>
        <v>ANALISIS:  FÍSICO - QUÍMICO Y MICROBIOLÓGICO</v>
      </c>
      <c r="B7" s="189"/>
      <c r="C7" s="189"/>
      <c r="D7" s="189"/>
      <c r="E7" s="189"/>
      <c r="F7" s="189"/>
      <c r="G7" s="189"/>
      <c r="H7" s="189"/>
      <c r="I7" s="189"/>
      <c r="J7" s="189"/>
      <c r="K7" s="189"/>
      <c r="L7" s="189"/>
      <c r="M7" s="189"/>
      <c r="N7" s="190"/>
    </row>
    <row r="8" spans="1:17" s="52" customFormat="1" ht="14.25" customHeight="1" thickBot="1" x14ac:dyDescent="0.3">
      <c r="A8" s="191"/>
      <c r="B8" s="192"/>
      <c r="C8" s="192"/>
      <c r="D8" s="193" t="s">
        <v>4</v>
      </c>
      <c r="E8" s="193"/>
      <c r="F8" s="193"/>
      <c r="G8" s="193"/>
      <c r="H8" s="192" t="str">
        <f>'[1]POBLACION S'!E1</f>
        <v>ENERO DE 2023</v>
      </c>
      <c r="I8" s="192"/>
      <c r="J8" s="192"/>
      <c r="K8" s="192"/>
      <c r="L8" s="192"/>
      <c r="M8" s="192"/>
      <c r="N8" s="194"/>
    </row>
    <row r="9" spans="1:17" s="52" customFormat="1" ht="13.5" customHeight="1" thickBot="1" x14ac:dyDescent="0.3">
      <c r="A9" s="42" t="s">
        <v>5</v>
      </c>
      <c r="B9" s="43"/>
      <c r="C9" s="43"/>
      <c r="D9" s="43"/>
      <c r="E9" s="43"/>
      <c r="F9" s="43"/>
      <c r="G9" s="195"/>
      <c r="H9" s="196"/>
      <c r="I9" s="195"/>
      <c r="J9" s="43"/>
      <c r="K9" s="43"/>
      <c r="L9" s="43"/>
      <c r="M9" s="43"/>
      <c r="N9" s="44"/>
    </row>
    <row r="10" spans="1:17" s="202" customFormat="1" ht="43.5" customHeight="1" x14ac:dyDescent="0.2">
      <c r="A10" s="197" t="s">
        <v>7</v>
      </c>
      <c r="B10" s="198"/>
      <c r="C10" s="198"/>
      <c r="D10" s="199" t="s">
        <v>8</v>
      </c>
      <c r="E10" s="199"/>
      <c r="F10" s="199"/>
      <c r="G10" s="200"/>
      <c r="H10" s="197" t="s">
        <v>99</v>
      </c>
      <c r="I10" s="198"/>
      <c r="J10" s="198"/>
      <c r="K10" s="201"/>
      <c r="L10" s="199" t="s">
        <v>100</v>
      </c>
      <c r="M10" s="199"/>
      <c r="N10" s="200"/>
    </row>
    <row r="11" spans="1:17" s="52" customFormat="1" ht="19.5" customHeight="1" x14ac:dyDescent="0.25">
      <c r="A11" s="203" t="s">
        <v>11</v>
      </c>
      <c r="B11" s="204"/>
      <c r="C11" s="205"/>
      <c r="D11" s="47" t="s">
        <v>12</v>
      </c>
      <c r="E11" s="47"/>
      <c r="F11" s="47"/>
      <c r="G11" s="50"/>
      <c r="H11" s="206" t="s">
        <v>101</v>
      </c>
      <c r="I11" s="207"/>
      <c r="J11" s="207"/>
      <c r="K11" s="208"/>
      <c r="L11" s="209" t="s">
        <v>102</v>
      </c>
      <c r="M11" s="209"/>
      <c r="N11" s="210"/>
    </row>
    <row r="12" spans="1:17" s="52" customFormat="1" ht="22.5" customHeight="1" x14ac:dyDescent="0.25">
      <c r="A12" s="206" t="s">
        <v>14</v>
      </c>
      <c r="B12" s="207"/>
      <c r="C12" s="207"/>
      <c r="D12" s="47" t="s">
        <v>15</v>
      </c>
      <c r="E12" s="47"/>
      <c r="F12" s="47"/>
      <c r="G12" s="50"/>
      <c r="H12" s="206" t="s">
        <v>103</v>
      </c>
      <c r="I12" s="207"/>
      <c r="J12" s="207"/>
      <c r="K12" s="208"/>
      <c r="L12" s="211">
        <v>44957</v>
      </c>
      <c r="M12" s="211"/>
      <c r="N12" s="212"/>
    </row>
    <row r="13" spans="1:17" s="52" customFormat="1" ht="18" customHeight="1" x14ac:dyDescent="0.25">
      <c r="A13" s="206" t="s">
        <v>104</v>
      </c>
      <c r="B13" s="207"/>
      <c r="C13" s="207"/>
      <c r="D13" s="47" t="s">
        <v>105</v>
      </c>
      <c r="E13" s="47"/>
      <c r="F13" s="47"/>
      <c r="G13" s="50"/>
      <c r="H13" s="206" t="s">
        <v>20</v>
      </c>
      <c r="I13" s="207"/>
      <c r="J13" s="207"/>
      <c r="K13" s="208"/>
      <c r="L13" s="47"/>
      <c r="M13" s="47"/>
      <c r="N13" s="50"/>
    </row>
    <row r="14" spans="1:17" s="52" customFormat="1" ht="14.25" customHeight="1" x14ac:dyDescent="0.25">
      <c r="A14" s="206" t="s">
        <v>106</v>
      </c>
      <c r="B14" s="207"/>
      <c r="C14" s="207"/>
      <c r="D14" s="47" t="s">
        <v>107</v>
      </c>
      <c r="E14" s="47"/>
      <c r="F14" s="47"/>
      <c r="G14" s="50"/>
      <c r="H14" s="213"/>
      <c r="I14" s="214"/>
      <c r="J14" s="215" t="s">
        <v>23</v>
      </c>
      <c r="K14" s="215"/>
      <c r="L14" s="47" t="s">
        <v>108</v>
      </c>
      <c r="M14" s="47"/>
      <c r="N14" s="50"/>
    </row>
    <row r="15" spans="1:17" s="52" customFormat="1" ht="27.75" customHeight="1" x14ac:dyDescent="0.25">
      <c r="A15" s="206" t="s">
        <v>24</v>
      </c>
      <c r="B15" s="207"/>
      <c r="C15" s="207"/>
      <c r="D15" s="209" t="s">
        <v>102</v>
      </c>
      <c r="E15" s="216"/>
      <c r="F15" s="216"/>
      <c r="G15" s="217"/>
      <c r="H15" s="213"/>
      <c r="I15" s="214"/>
      <c r="J15" s="218" t="s">
        <v>25</v>
      </c>
      <c r="K15" s="218"/>
      <c r="L15" s="219" t="s">
        <v>109</v>
      </c>
      <c r="M15" s="219"/>
      <c r="N15" s="220"/>
    </row>
    <row r="16" spans="1:17" s="52" customFormat="1" ht="18" customHeight="1" thickBot="1" x14ac:dyDescent="0.35">
      <c r="A16" s="221" t="s">
        <v>26</v>
      </c>
      <c r="B16" s="222"/>
      <c r="C16" s="222"/>
      <c r="D16" s="68" t="s">
        <v>27</v>
      </c>
      <c r="E16" s="68"/>
      <c r="F16" s="68"/>
      <c r="G16" s="223"/>
      <c r="H16" s="224"/>
      <c r="I16" s="225"/>
      <c r="J16" s="226"/>
      <c r="K16" s="226"/>
      <c r="L16" s="226"/>
      <c r="M16" s="226"/>
      <c r="N16" s="227"/>
      <c r="Q16" s="228"/>
    </row>
    <row r="17" spans="1:20" s="52" customFormat="1" ht="18" customHeight="1" thickBot="1" x14ac:dyDescent="0.3">
      <c r="A17" s="229" t="s">
        <v>28</v>
      </c>
      <c r="B17" s="230" t="s">
        <v>29</v>
      </c>
      <c r="C17" s="229" t="s">
        <v>30</v>
      </c>
      <c r="D17" s="231" t="s">
        <v>31</v>
      </c>
      <c r="E17" s="232" t="s">
        <v>110</v>
      </c>
      <c r="F17" s="233"/>
      <c r="G17" s="233"/>
      <c r="H17" s="233"/>
      <c r="I17" s="233"/>
      <c r="J17" s="233"/>
      <c r="K17" s="233"/>
      <c r="L17" s="233"/>
      <c r="M17" s="233"/>
      <c r="N17" s="234"/>
      <c r="Q17" s="228"/>
    </row>
    <row r="18" spans="1:20" s="52" customFormat="1" ht="18" customHeight="1" thickBot="1" x14ac:dyDescent="0.3">
      <c r="A18" s="235"/>
      <c r="B18" s="236"/>
      <c r="C18" s="235"/>
      <c r="D18" s="237"/>
      <c r="E18" s="238" t="s">
        <v>111</v>
      </c>
      <c r="F18" s="239"/>
      <c r="G18" s="239"/>
      <c r="H18" s="239"/>
      <c r="I18" s="239"/>
      <c r="J18" s="239"/>
      <c r="K18" s="240" t="s">
        <v>112</v>
      </c>
      <c r="L18" s="241"/>
      <c r="M18" s="242"/>
      <c r="N18" s="243"/>
      <c r="Q18" s="228"/>
    </row>
    <row r="19" spans="1:20" s="75" customFormat="1" ht="39.75" customHeight="1" thickBot="1" x14ac:dyDescent="0.3">
      <c r="A19" s="235"/>
      <c r="B19" s="236"/>
      <c r="C19" s="235"/>
      <c r="D19" s="14"/>
      <c r="E19" s="244" t="s">
        <v>113</v>
      </c>
      <c r="F19" s="244" t="s">
        <v>114</v>
      </c>
      <c r="G19" s="244" t="s">
        <v>115</v>
      </c>
      <c r="H19" s="244" t="s">
        <v>116</v>
      </c>
      <c r="I19" s="244" t="s">
        <v>117</v>
      </c>
      <c r="J19" s="244" t="s">
        <v>118</v>
      </c>
      <c r="K19" s="245" t="s">
        <v>119</v>
      </c>
      <c r="L19" s="245" t="s">
        <v>120</v>
      </c>
      <c r="M19" s="246" t="s">
        <v>121</v>
      </c>
      <c r="N19" s="247"/>
      <c r="O19" s="248"/>
      <c r="P19" s="248"/>
      <c r="Q19" s="249"/>
      <c r="R19" s="249"/>
      <c r="S19" s="248"/>
      <c r="T19" s="248"/>
    </row>
    <row r="20" spans="1:20" s="75" customFormat="1" ht="20.25" customHeight="1" x14ac:dyDescent="0.25">
      <c r="A20" s="235"/>
      <c r="B20" s="236"/>
      <c r="C20" s="235"/>
      <c r="D20" s="14"/>
      <c r="E20" s="250" t="s">
        <v>122</v>
      </c>
      <c r="F20" s="251" t="s">
        <v>123</v>
      </c>
      <c r="G20" s="250" t="s">
        <v>124</v>
      </c>
      <c r="H20" s="250" t="s">
        <v>125</v>
      </c>
      <c r="I20" s="250" t="s">
        <v>126</v>
      </c>
      <c r="J20" s="250" t="s">
        <v>127</v>
      </c>
      <c r="K20" s="250" t="s">
        <v>128</v>
      </c>
      <c r="L20" s="251" t="s">
        <v>129</v>
      </c>
      <c r="M20" s="250" t="s">
        <v>130</v>
      </c>
      <c r="N20" s="250" t="s">
        <v>131</v>
      </c>
      <c r="O20" s="228"/>
      <c r="P20" s="252"/>
      <c r="Q20" s="228"/>
      <c r="R20" s="228"/>
      <c r="S20" s="228"/>
      <c r="T20" s="228"/>
    </row>
    <row r="21" spans="1:20" s="75" customFormat="1" ht="20.25" customHeight="1" thickBot="1" x14ac:dyDescent="0.3">
      <c r="A21" s="235"/>
      <c r="B21" s="236"/>
      <c r="C21" s="235"/>
      <c r="D21" s="14"/>
      <c r="E21" s="253">
        <v>23010067</v>
      </c>
      <c r="F21" s="253">
        <v>23010068</v>
      </c>
      <c r="G21" s="253">
        <v>23010069</v>
      </c>
      <c r="H21" s="253">
        <v>23010066</v>
      </c>
      <c r="I21" s="253">
        <v>23010070</v>
      </c>
      <c r="J21" s="253">
        <v>23010071</v>
      </c>
      <c r="K21" s="254">
        <v>23010047</v>
      </c>
      <c r="L21" s="255">
        <v>23010050</v>
      </c>
      <c r="M21" s="256">
        <v>23010048</v>
      </c>
      <c r="N21" s="256">
        <v>23010049</v>
      </c>
      <c r="O21" s="257"/>
      <c r="P21" s="257"/>
      <c r="Q21" s="257"/>
      <c r="R21" s="257"/>
      <c r="S21" s="257"/>
      <c r="T21" s="257"/>
    </row>
    <row r="22" spans="1:20" s="75" customFormat="1" ht="21.95" customHeight="1" x14ac:dyDescent="0.25">
      <c r="A22" s="258" t="s">
        <v>43</v>
      </c>
      <c r="B22" s="259" t="str">
        <f>IFERROR(VLOOKUP(A22,[1]Hoja1!$C$5:$F$41,2,FALSE)," ")</f>
        <v>mg/L</v>
      </c>
      <c r="C22" s="260" t="str">
        <f>IFERROR(VLOOKUP(A22,[1]Hoja1!$C$5:$F$41,3,FALSE)," ")</f>
        <v>HACH 8012</v>
      </c>
      <c r="D22" s="261" t="str">
        <f>IFERROR(VLOOKUP(A22,[1]Hoja1!$C$5:$F$41,4,FALSE)," ")</f>
        <v>-</v>
      </c>
      <c r="E22" s="262" t="s">
        <v>45</v>
      </c>
      <c r="F22" s="263" t="s">
        <v>44</v>
      </c>
      <c r="G22" s="263" t="s">
        <v>44</v>
      </c>
      <c r="H22" s="263" t="s">
        <v>132</v>
      </c>
      <c r="I22" s="263" t="s">
        <v>44</v>
      </c>
      <c r="J22" s="263" t="s">
        <v>44</v>
      </c>
      <c r="K22" s="263" t="s">
        <v>44</v>
      </c>
      <c r="L22" s="263" t="s">
        <v>44</v>
      </c>
      <c r="M22" s="264" t="s">
        <v>44</v>
      </c>
      <c r="N22" s="265" t="s">
        <v>44</v>
      </c>
      <c r="P22" s="266"/>
    </row>
    <row r="23" spans="1:20" s="75" customFormat="1" ht="21.95" customHeight="1" x14ac:dyDescent="0.25">
      <c r="A23" s="267" t="s">
        <v>46</v>
      </c>
      <c r="B23" s="268" t="str">
        <f>IFERROR(VLOOKUP(A23,[1]Hoja1!$C$5:$F$41,2,FALSE)," ")</f>
        <v>µg/L</v>
      </c>
      <c r="C23" s="269" t="str">
        <f>IFERROR(VLOOKUP(A23,[1]Hoja1!$C$5:$F$41,3,FALSE)," ")</f>
        <v>Standard Methods-3114C</v>
      </c>
      <c r="D23" s="270">
        <f>IFERROR(VLOOKUP(A23,[1]Hoja1!$C$5:$F$41,4,FALSE)," ")</f>
        <v>10</v>
      </c>
      <c r="E23" s="271" t="s">
        <v>44</v>
      </c>
      <c r="F23" s="116" t="s">
        <v>44</v>
      </c>
      <c r="G23" s="116">
        <v>7.6020000000000003</v>
      </c>
      <c r="H23" s="116" t="s">
        <v>44</v>
      </c>
      <c r="I23" s="116">
        <v>7.633</v>
      </c>
      <c r="J23" s="116" t="s">
        <v>44</v>
      </c>
      <c r="K23" s="116">
        <v>7.8769999999999998</v>
      </c>
      <c r="L23" s="116" t="s">
        <v>44</v>
      </c>
      <c r="M23" s="116" t="s">
        <v>44</v>
      </c>
      <c r="N23" s="117" t="s">
        <v>44</v>
      </c>
      <c r="P23" s="266"/>
    </row>
    <row r="24" spans="1:20" s="75" customFormat="1" ht="21.95" customHeight="1" x14ac:dyDescent="0.25">
      <c r="A24" s="267" t="s">
        <v>47</v>
      </c>
      <c r="B24" s="268" t="str">
        <f>IFERROR(VLOOKUP(A24,[1]Hoja1!$C$5:$F$41,2,FALSE)," ")</f>
        <v>mg/L</v>
      </c>
      <c r="C24" s="269" t="str">
        <f>IFERROR(VLOOKUP(A24,[1]Hoja1!$C$5:$F$41,3,FALSE)," ")</f>
        <v>Standard Methods-3111 D</v>
      </c>
      <c r="D24" s="270" t="str">
        <f>IFERROR(VLOOKUP(A24,[1]Hoja1!$C$5:$F$41,4,FALSE)," ")</f>
        <v>1,3</v>
      </c>
      <c r="E24" s="272" t="s">
        <v>133</v>
      </c>
      <c r="F24" s="121" t="s">
        <v>134</v>
      </c>
      <c r="G24" s="121" t="s">
        <v>135</v>
      </c>
      <c r="H24" s="121" t="s">
        <v>136</v>
      </c>
      <c r="I24" s="121" t="s">
        <v>135</v>
      </c>
      <c r="J24" s="121" t="s">
        <v>135</v>
      </c>
      <c r="K24" s="121" t="s">
        <v>135</v>
      </c>
      <c r="L24" s="121" t="s">
        <v>135</v>
      </c>
      <c r="M24" s="121" t="s">
        <v>135</v>
      </c>
      <c r="N24" s="122" t="s">
        <v>135</v>
      </c>
      <c r="P24" s="266"/>
    </row>
    <row r="25" spans="1:20" s="75" customFormat="1" ht="21.95" customHeight="1" x14ac:dyDescent="0.25">
      <c r="A25" s="267" t="s">
        <v>52</v>
      </c>
      <c r="B25" s="268" t="str">
        <f>IFERROR(VLOOKUP(A25,[1]Hoja1!$C$5:$F$41,2,FALSE)," ")</f>
        <v>mg/L</v>
      </c>
      <c r="C25" s="269" t="str">
        <f>IFERROR(VLOOKUP(A25,[1]Hoja1!$C$5:$F$41,3,FALSE)," ")</f>
        <v>HACH-8021</v>
      </c>
      <c r="D25" s="270" t="str">
        <f>IFERROR(VLOOKUP(A25,[1]Hoja1!$C$5:$F$41,4,FALSE)," ")</f>
        <v>0,3 a 1,5</v>
      </c>
      <c r="E25" s="273" t="s">
        <v>137</v>
      </c>
      <c r="F25" s="121" t="s">
        <v>138</v>
      </c>
      <c r="G25" s="274" t="s">
        <v>139</v>
      </c>
      <c r="H25" s="275">
        <v>0.88</v>
      </c>
      <c r="I25" s="274" t="s">
        <v>140</v>
      </c>
      <c r="J25" s="274" t="s">
        <v>141</v>
      </c>
      <c r="K25" s="121" t="s">
        <v>142</v>
      </c>
      <c r="L25" s="276" t="s">
        <v>143</v>
      </c>
      <c r="M25" s="121" t="s">
        <v>144</v>
      </c>
      <c r="N25" s="122" t="s">
        <v>145</v>
      </c>
      <c r="P25" s="266"/>
    </row>
    <row r="26" spans="1:20" ht="21.95" customHeight="1" x14ac:dyDescent="0.25">
      <c r="A26" s="267" t="s">
        <v>53</v>
      </c>
      <c r="B26" s="268" t="str">
        <f>IFERROR(VLOOKUP(A26,[1]Hoja1!$C$5:$F$41,2,FALSE)," ")</f>
        <v>ufc/100mL</v>
      </c>
      <c r="C26" s="269" t="str">
        <f>IFERROR(VLOOKUP(A26,[1]Hoja1!$C$5:$F$41,3,FALSE)," ")</f>
        <v>Standard Methods-9222-D</v>
      </c>
      <c r="D26" s="270" t="str">
        <f>IFERROR(VLOOKUP(A26,[1]Hoja1!$C$5:$F$41,4,FALSE)," ")</f>
        <v>Ausencia</v>
      </c>
      <c r="E26" s="272" t="s">
        <v>54</v>
      </c>
      <c r="F26" s="121" t="s">
        <v>54</v>
      </c>
      <c r="G26" s="121" t="s">
        <v>54</v>
      </c>
      <c r="H26" s="121" t="s">
        <v>54</v>
      </c>
      <c r="I26" s="121" t="s">
        <v>54</v>
      </c>
      <c r="J26" s="121" t="s">
        <v>54</v>
      </c>
      <c r="K26" s="121" t="s">
        <v>54</v>
      </c>
      <c r="L26" s="121" t="s">
        <v>54</v>
      </c>
      <c r="M26" s="121" t="s">
        <v>54</v>
      </c>
      <c r="N26" s="122" t="s">
        <v>54</v>
      </c>
    </row>
    <row r="27" spans="1:20" ht="21.95" customHeight="1" x14ac:dyDescent="0.25">
      <c r="A27" s="267" t="s">
        <v>55</v>
      </c>
      <c r="B27" s="268" t="str">
        <f>IFERROR(VLOOKUP(A27,[1]Hoja1!$C$5:$F$41,2,FALSE)," ")</f>
        <v>U Pt-Co</v>
      </c>
      <c r="C27" s="269" t="str">
        <f>IFERROR(VLOOKUP(A27,[1]Hoja1!$C$5:$F$41,3,FALSE)," ")</f>
        <v>HACH 8025</v>
      </c>
      <c r="D27" s="270" t="str">
        <f>IFERROR(VLOOKUP(A27,[1]Hoja1!$C$5:$F$41,4,FALSE)," ")</f>
        <v>15</v>
      </c>
      <c r="E27" s="277">
        <v>5</v>
      </c>
      <c r="F27" s="278" t="s">
        <v>56</v>
      </c>
      <c r="G27" s="278" t="s">
        <v>56</v>
      </c>
      <c r="H27" s="278">
        <v>8</v>
      </c>
      <c r="I27" s="278" t="s">
        <v>56</v>
      </c>
      <c r="J27" s="278" t="s">
        <v>56</v>
      </c>
      <c r="K27" s="278" t="s">
        <v>56</v>
      </c>
      <c r="L27" s="278" t="s">
        <v>56</v>
      </c>
      <c r="M27" s="278" t="s">
        <v>56</v>
      </c>
      <c r="N27" s="279" t="s">
        <v>56</v>
      </c>
    </row>
    <row r="28" spans="1:20" ht="21.95" customHeight="1" x14ac:dyDescent="0.25">
      <c r="A28" s="267" t="s">
        <v>57</v>
      </c>
      <c r="B28" s="268" t="str">
        <f>IFERROR(VLOOKUP(A28,[1]Hoja1!$C$5:$F$41,2,FALSE)," ")</f>
        <v>mg/L</v>
      </c>
      <c r="C28" s="269" t="str">
        <f>IFERROR(VLOOKUP(A28,[1]Hoja1!$C$5:$F$41,3,FALSE)," ")</f>
        <v>HACH-8029</v>
      </c>
      <c r="D28" s="270" t="str">
        <f>IFERROR(VLOOKUP(A28,[1]Hoja1!$C$5:$F$41,4,FALSE)," ")</f>
        <v>1,5</v>
      </c>
      <c r="E28" s="277" t="s">
        <v>146</v>
      </c>
      <c r="F28" s="275" t="s">
        <v>147</v>
      </c>
      <c r="G28" s="275">
        <v>0.65</v>
      </c>
      <c r="H28" s="275" t="s">
        <v>148</v>
      </c>
      <c r="I28" s="275">
        <v>0.61</v>
      </c>
      <c r="J28" s="275">
        <v>0.56000000000000005</v>
      </c>
      <c r="K28" s="275">
        <v>1.19</v>
      </c>
      <c r="L28" s="275">
        <v>0.66</v>
      </c>
      <c r="M28" s="275" t="s">
        <v>149</v>
      </c>
      <c r="N28" s="280" t="s">
        <v>149</v>
      </c>
    </row>
    <row r="29" spans="1:20" ht="21.95" customHeight="1" x14ac:dyDescent="0.25">
      <c r="A29" s="267" t="s">
        <v>62</v>
      </c>
      <c r="B29" s="268" t="str">
        <f>IFERROR(VLOOKUP(A29,[1]Hoja1!$C$5:$F$41,2,FALSE)," ")</f>
        <v>mg/L</v>
      </c>
      <c r="C29" s="269" t="str">
        <f>IFERROR(VLOOKUP(A29,[1]Hoja1!$C$5:$F$41,3,FALSE)," ")</f>
        <v>HACH-10172</v>
      </c>
      <c r="D29" s="270" t="str">
        <f>IFERROR(VLOOKUP(A29,[1]Hoja1!$C$5:$F$41,4,FALSE)," ")</f>
        <v>3,0</v>
      </c>
      <c r="E29" s="277" t="s">
        <v>63</v>
      </c>
      <c r="F29" s="278" t="s">
        <v>63</v>
      </c>
      <c r="G29" s="278" t="s">
        <v>63</v>
      </c>
      <c r="H29" s="278" t="s">
        <v>63</v>
      </c>
      <c r="I29" s="278" t="s">
        <v>63</v>
      </c>
      <c r="J29" s="278" t="s">
        <v>63</v>
      </c>
      <c r="K29" s="278" t="s">
        <v>63</v>
      </c>
      <c r="L29" s="278" t="s">
        <v>63</v>
      </c>
      <c r="M29" s="278" t="s">
        <v>63</v>
      </c>
      <c r="N29" s="279" t="s">
        <v>63</v>
      </c>
    </row>
    <row r="30" spans="1:20" ht="21.95" customHeight="1" x14ac:dyDescent="0.25">
      <c r="A30" s="267" t="s">
        <v>64</v>
      </c>
      <c r="B30" s="268" t="str">
        <f>IFERROR(VLOOKUP(A30,[1]Hoja1!$C$5:$F$41,2,FALSE)," ")</f>
        <v>mg/L</v>
      </c>
      <c r="C30" s="269" t="str">
        <f>IFERROR(VLOOKUP(A30,[1]Hoja1!$C$5:$F$41,3,FALSE)," ")</f>
        <v>HACH-8039</v>
      </c>
      <c r="D30" s="270" t="str">
        <f>IFERROR(VLOOKUP(A30,[1]Hoja1!$C$5:$F$41,4,FALSE)," ")</f>
        <v>50,0</v>
      </c>
      <c r="E30" s="277" t="s">
        <v>65</v>
      </c>
      <c r="F30" s="278" t="s">
        <v>65</v>
      </c>
      <c r="G30" s="281">
        <v>9.8000000000000007</v>
      </c>
      <c r="H30" s="278" t="s">
        <v>65</v>
      </c>
      <c r="I30" s="281">
        <v>11.1</v>
      </c>
      <c r="J30" s="281">
        <v>8.8000000000000007</v>
      </c>
      <c r="K30" s="281">
        <v>6.9</v>
      </c>
      <c r="L30" s="281">
        <v>11.5</v>
      </c>
      <c r="M30" s="281">
        <v>8</v>
      </c>
      <c r="N30" s="282">
        <v>7.2</v>
      </c>
    </row>
    <row r="31" spans="1:20" ht="21.95" customHeight="1" x14ac:dyDescent="0.25">
      <c r="A31" s="267" t="s">
        <v>66</v>
      </c>
      <c r="B31" s="268" t="str">
        <f>IFERROR(VLOOKUP(A31,[1]Hoja1!$C$5:$F$41,2,FALSE)," ")</f>
        <v>U pH</v>
      </c>
      <c r="C31" s="269" t="str">
        <f>IFERROR(VLOOKUP(A31,[1]Hoja1!$C$5:$F$41,3,FALSE)," ")</f>
        <v>Standard Methods-4500H+B</v>
      </c>
      <c r="D31" s="270" t="str">
        <f>IFERROR(VLOOKUP(A31,[1]Hoja1!$C$5:$F$41,4,FALSE)," ")</f>
        <v>6,5 a 8,0</v>
      </c>
      <c r="E31" s="283">
        <v>7.24</v>
      </c>
      <c r="F31" s="275">
        <v>7.22</v>
      </c>
      <c r="G31" s="275">
        <v>7.23</v>
      </c>
      <c r="H31" s="275">
        <v>7.17</v>
      </c>
      <c r="I31" s="275">
        <v>7.36</v>
      </c>
      <c r="J31" s="275">
        <v>7.47</v>
      </c>
      <c r="K31" s="275">
        <v>7.71</v>
      </c>
      <c r="L31" s="275">
        <v>7.56</v>
      </c>
      <c r="M31" s="275">
        <v>7.83</v>
      </c>
      <c r="N31" s="280">
        <v>7.78</v>
      </c>
    </row>
    <row r="32" spans="1:20" ht="21.95" customHeight="1" x14ac:dyDescent="0.25">
      <c r="A32" s="267" t="s">
        <v>67</v>
      </c>
      <c r="B32" s="268" t="str">
        <f>IFERROR(VLOOKUP(A32,[1]Hoja1!$C$5:$F$41,2,FALSE)," ")</f>
        <v>NTU</v>
      </c>
      <c r="C32" s="269" t="str">
        <f>IFERROR(VLOOKUP(A32,[1]Hoja1!$C$5:$F$41,3,FALSE)," ")</f>
        <v>Standard Methods-2130-B</v>
      </c>
      <c r="D32" s="270" t="str">
        <f>IFERROR(VLOOKUP(A32,[1]Hoja1!$C$5:$F$41,4,FALSE)," ")</f>
        <v>5</v>
      </c>
      <c r="E32" s="284" t="s">
        <v>150</v>
      </c>
      <c r="F32" s="285" t="s">
        <v>151</v>
      </c>
      <c r="G32" s="285" t="s">
        <v>152</v>
      </c>
      <c r="H32" s="286">
        <v>0.97</v>
      </c>
      <c r="I32" s="285" t="s">
        <v>153</v>
      </c>
      <c r="J32" s="286">
        <v>0.28999999999999998</v>
      </c>
      <c r="K32" s="285" t="s">
        <v>152</v>
      </c>
      <c r="L32" s="285" t="s">
        <v>154</v>
      </c>
      <c r="M32" s="285" t="s">
        <v>155</v>
      </c>
      <c r="N32" s="287">
        <v>0.3</v>
      </c>
    </row>
    <row r="33" spans="1:14" ht="21.95" customHeight="1" x14ac:dyDescent="0.25">
      <c r="A33" s="267" t="s">
        <v>68</v>
      </c>
      <c r="B33" s="268" t="str">
        <f>IFERROR(VLOOKUP(A33,[1]Hoja1!$C$5:$F$41,2,FALSE)," ")</f>
        <v>-</v>
      </c>
      <c r="C33" s="269" t="str">
        <f>IFERROR(VLOOKUP(A33,[1]Hoja1!$C$5:$F$41,3,FALSE)," ")</f>
        <v>Standard Methods2150-B</v>
      </c>
      <c r="D33" s="270" t="str">
        <f>IFERROR(VLOOKUP(A33,[1]Hoja1!$C$5:$F$41,4,FALSE)," ")</f>
        <v>ACEPTABLE</v>
      </c>
      <c r="E33" s="284" t="s">
        <v>69</v>
      </c>
      <c r="F33" s="285" t="s">
        <v>69</v>
      </c>
      <c r="G33" s="285" t="s">
        <v>69</v>
      </c>
      <c r="H33" s="285" t="s">
        <v>69</v>
      </c>
      <c r="I33" s="285" t="s">
        <v>69</v>
      </c>
      <c r="J33" s="285" t="s">
        <v>69</v>
      </c>
      <c r="K33" s="285" t="s">
        <v>69</v>
      </c>
      <c r="L33" s="285" t="s">
        <v>69</v>
      </c>
      <c r="M33" s="285" t="s">
        <v>69</v>
      </c>
      <c r="N33" s="288" t="s">
        <v>69</v>
      </c>
    </row>
    <row r="34" spans="1:14" ht="21.95" customHeight="1" thickBot="1" x14ac:dyDescent="0.3">
      <c r="A34" s="289" t="s">
        <v>70</v>
      </c>
      <c r="B34" s="290" t="str">
        <f>IFERROR(VLOOKUP(A34,[1]Hoja1!$C$5:$F$41,2,FALSE)," ")</f>
        <v>-</v>
      </c>
      <c r="C34" s="291" t="str">
        <f>IFERROR(VLOOKUP(A34,[1]Hoja1!$C$5:$F$41,3,FALSE)," ")</f>
        <v>Standard Methods2160-B</v>
      </c>
      <c r="D34" s="292" t="str">
        <f>IFERROR(VLOOKUP(A34,[1]Hoja1!$C$5:$F$41,4,FALSE)," ")</f>
        <v>ACEPTABLE</v>
      </c>
      <c r="E34" s="293" t="s">
        <v>69</v>
      </c>
      <c r="F34" s="294" t="s">
        <v>69</v>
      </c>
      <c r="G34" s="294" t="s">
        <v>69</v>
      </c>
      <c r="H34" s="294" t="s">
        <v>69</v>
      </c>
      <c r="I34" s="294" t="s">
        <v>69</v>
      </c>
      <c r="J34" s="294" t="s">
        <v>69</v>
      </c>
      <c r="K34" s="294" t="s">
        <v>69</v>
      </c>
      <c r="L34" s="294" t="s">
        <v>69</v>
      </c>
      <c r="M34" s="294" t="s">
        <v>69</v>
      </c>
      <c r="N34" s="295" t="s">
        <v>69</v>
      </c>
    </row>
    <row r="35" spans="1:14" ht="32.25" customHeight="1" x14ac:dyDescent="0.25">
      <c r="A35" s="49" t="s">
        <v>71</v>
      </c>
      <c r="B35" s="296"/>
      <c r="C35" s="296"/>
      <c r="D35" s="296"/>
      <c r="E35" s="296"/>
      <c r="F35" s="296"/>
      <c r="G35" s="296"/>
      <c r="H35" s="296"/>
      <c r="I35" s="296"/>
      <c r="J35" s="296"/>
    </row>
    <row r="72" spans="1:3" ht="14.25" thickBot="1" x14ac:dyDescent="0.3"/>
    <row r="73" spans="1:3" x14ac:dyDescent="0.25">
      <c r="A73" s="152" t="s">
        <v>128</v>
      </c>
      <c r="C73" s="158" t="s">
        <v>43</v>
      </c>
    </row>
    <row r="74" spans="1:3" x14ac:dyDescent="0.25">
      <c r="A74" s="297" t="s">
        <v>156</v>
      </c>
      <c r="C74" s="159" t="s">
        <v>43</v>
      </c>
    </row>
    <row r="75" spans="1:3" x14ac:dyDescent="0.25">
      <c r="A75" s="297" t="s">
        <v>157</v>
      </c>
      <c r="C75" s="160" t="s">
        <v>79</v>
      </c>
    </row>
    <row r="76" spans="1:3" ht="14.25" thickBot="1" x14ac:dyDescent="0.3">
      <c r="A76" s="298" t="s">
        <v>158</v>
      </c>
      <c r="C76" s="161" t="s">
        <v>79</v>
      </c>
    </row>
    <row r="77" spans="1:3" x14ac:dyDescent="0.25">
      <c r="A77" s="299" t="s">
        <v>130</v>
      </c>
      <c r="C77" s="162" t="s">
        <v>46</v>
      </c>
    </row>
    <row r="78" spans="1:3" x14ac:dyDescent="0.25">
      <c r="A78" s="300" t="s">
        <v>131</v>
      </c>
      <c r="C78" s="161" t="s">
        <v>46</v>
      </c>
    </row>
    <row r="79" spans="1:3" x14ac:dyDescent="0.25">
      <c r="A79" s="301" t="s">
        <v>159</v>
      </c>
      <c r="C79" s="162" t="s">
        <v>46</v>
      </c>
    </row>
    <row r="80" spans="1:3" x14ac:dyDescent="0.25">
      <c r="A80" s="300" t="s">
        <v>160</v>
      </c>
      <c r="C80" s="163" t="s">
        <v>47</v>
      </c>
    </row>
    <row r="81" spans="1:3" x14ac:dyDescent="0.25">
      <c r="A81" s="153" t="s">
        <v>161</v>
      </c>
      <c r="C81" s="162" t="s">
        <v>80</v>
      </c>
    </row>
    <row r="82" spans="1:3" x14ac:dyDescent="0.25">
      <c r="A82" s="302" t="s">
        <v>162</v>
      </c>
      <c r="C82" s="162" t="s">
        <v>81</v>
      </c>
    </row>
    <row r="83" spans="1:3" x14ac:dyDescent="0.25">
      <c r="A83" s="302" t="s">
        <v>163</v>
      </c>
      <c r="C83" s="164" t="s">
        <v>52</v>
      </c>
    </row>
    <row r="84" spans="1:3" x14ac:dyDescent="0.25">
      <c r="A84" s="153" t="s">
        <v>164</v>
      </c>
      <c r="C84" s="164" t="s">
        <v>82</v>
      </c>
    </row>
    <row r="85" spans="1:3" x14ac:dyDescent="0.25">
      <c r="A85" s="301" t="s">
        <v>165</v>
      </c>
      <c r="C85" s="162" t="s">
        <v>83</v>
      </c>
    </row>
    <row r="86" spans="1:3" x14ac:dyDescent="0.25">
      <c r="A86" s="303" t="s">
        <v>166</v>
      </c>
      <c r="C86" s="162" t="s">
        <v>84</v>
      </c>
    </row>
    <row r="87" spans="1:3" x14ac:dyDescent="0.25">
      <c r="A87" s="302" t="s">
        <v>167</v>
      </c>
      <c r="C87" s="164" t="s">
        <v>53</v>
      </c>
    </row>
    <row r="88" spans="1:3" ht="27" x14ac:dyDescent="0.25">
      <c r="A88" s="302" t="s">
        <v>168</v>
      </c>
      <c r="C88" s="164" t="s">
        <v>85</v>
      </c>
    </row>
    <row r="89" spans="1:3" x14ac:dyDescent="0.25">
      <c r="A89" s="153" t="s">
        <v>169</v>
      </c>
      <c r="C89" s="164" t="s">
        <v>55</v>
      </c>
    </row>
    <row r="90" spans="1:3" x14ac:dyDescent="0.25">
      <c r="A90" s="300" t="s">
        <v>170</v>
      </c>
      <c r="C90" s="162" t="s">
        <v>86</v>
      </c>
    </row>
    <row r="91" spans="1:3" x14ac:dyDescent="0.25">
      <c r="A91" s="302" t="s">
        <v>171</v>
      </c>
      <c r="C91" s="164" t="s">
        <v>87</v>
      </c>
    </row>
    <row r="92" spans="1:3" x14ac:dyDescent="0.25">
      <c r="A92" s="153" t="s">
        <v>172</v>
      </c>
      <c r="C92" s="164" t="s">
        <v>57</v>
      </c>
    </row>
    <row r="93" spans="1:3" ht="14.25" thickBot="1" x14ac:dyDescent="0.3">
      <c r="A93" s="304" t="s">
        <v>173</v>
      </c>
      <c r="C93" s="161" t="s">
        <v>88</v>
      </c>
    </row>
    <row r="94" spans="1:3" ht="14.25" thickBot="1" x14ac:dyDescent="0.3">
      <c r="C94" s="164" t="s">
        <v>62</v>
      </c>
    </row>
    <row r="95" spans="1:3" x14ac:dyDescent="0.25">
      <c r="A95" s="305" t="s">
        <v>123</v>
      </c>
      <c r="C95" s="165" t="s">
        <v>64</v>
      </c>
    </row>
    <row r="96" spans="1:3" x14ac:dyDescent="0.25">
      <c r="A96" s="302" t="s">
        <v>174</v>
      </c>
      <c r="C96" s="162" t="s">
        <v>89</v>
      </c>
    </row>
    <row r="97" spans="1:3" ht="14.25" thickBot="1" x14ac:dyDescent="0.3">
      <c r="A97" s="306" t="s">
        <v>175</v>
      </c>
      <c r="C97" s="164" t="s">
        <v>90</v>
      </c>
    </row>
    <row r="98" spans="1:3" x14ac:dyDescent="0.25">
      <c r="A98" s="305" t="s">
        <v>122</v>
      </c>
      <c r="C98" s="164" t="s">
        <v>91</v>
      </c>
    </row>
    <row r="99" spans="1:3" x14ac:dyDescent="0.25">
      <c r="A99" s="302" t="s">
        <v>176</v>
      </c>
      <c r="C99" s="164" t="s">
        <v>92</v>
      </c>
    </row>
    <row r="100" spans="1:3" x14ac:dyDescent="0.25">
      <c r="A100" s="302" t="s">
        <v>177</v>
      </c>
      <c r="C100" s="162" t="s">
        <v>66</v>
      </c>
    </row>
    <row r="101" spans="1:3" x14ac:dyDescent="0.25">
      <c r="A101" s="302" t="s">
        <v>178</v>
      </c>
      <c r="C101" s="162" t="s">
        <v>93</v>
      </c>
    </row>
    <row r="102" spans="1:3" x14ac:dyDescent="0.25">
      <c r="A102" s="302" t="s">
        <v>179</v>
      </c>
      <c r="C102" s="162" t="s">
        <v>68</v>
      </c>
    </row>
    <row r="103" spans="1:3" x14ac:dyDescent="0.25">
      <c r="A103" s="302" t="s">
        <v>180</v>
      </c>
      <c r="C103" s="162" t="s">
        <v>94</v>
      </c>
    </row>
    <row r="104" spans="1:3" x14ac:dyDescent="0.25">
      <c r="A104" s="302" t="s">
        <v>181</v>
      </c>
      <c r="C104" s="161" t="s">
        <v>95</v>
      </c>
    </row>
    <row r="105" spans="1:3" ht="14.25" thickBot="1" x14ac:dyDescent="0.3">
      <c r="A105" s="307" t="s">
        <v>182</v>
      </c>
      <c r="C105" s="161" t="s">
        <v>70</v>
      </c>
    </row>
    <row r="106" spans="1:3" x14ac:dyDescent="0.25">
      <c r="A106" s="152" t="s">
        <v>125</v>
      </c>
      <c r="C106" s="161" t="s">
        <v>96</v>
      </c>
    </row>
    <row r="107" spans="1:3" x14ac:dyDescent="0.25">
      <c r="A107" s="153" t="s">
        <v>183</v>
      </c>
      <c r="C107" s="162" t="s">
        <v>96</v>
      </c>
    </row>
    <row r="108" spans="1:3" ht="14.25" thickBot="1" x14ac:dyDescent="0.3">
      <c r="A108" s="304" t="s">
        <v>184</v>
      </c>
      <c r="C108" s="164" t="s">
        <v>97</v>
      </c>
    </row>
    <row r="109" spans="1:3" ht="14.25" thickBot="1" x14ac:dyDescent="0.3">
      <c r="A109" s="308" t="s">
        <v>124</v>
      </c>
      <c r="C109" s="166" t="s">
        <v>67</v>
      </c>
    </row>
    <row r="110" spans="1:3" x14ac:dyDescent="0.25">
      <c r="A110" s="309" t="s">
        <v>185</v>
      </c>
    </row>
    <row r="111" spans="1:3" ht="14.25" thickBot="1" x14ac:dyDescent="0.3">
      <c r="A111" s="310" t="s">
        <v>186</v>
      </c>
    </row>
    <row r="112" spans="1:3" x14ac:dyDescent="0.25">
      <c r="A112" s="152" t="s">
        <v>126</v>
      </c>
    </row>
    <row r="113" spans="1:1" x14ac:dyDescent="0.25">
      <c r="A113" s="155" t="s">
        <v>187</v>
      </c>
    </row>
    <row r="114" spans="1:1" ht="14.25" thickBot="1" x14ac:dyDescent="0.3">
      <c r="A114" s="155" t="s">
        <v>188</v>
      </c>
    </row>
    <row r="115" spans="1:1" x14ac:dyDescent="0.25">
      <c r="A115" s="305" t="s">
        <v>127</v>
      </c>
    </row>
    <row r="116" spans="1:1" x14ac:dyDescent="0.25">
      <c r="A116" s="302" t="s">
        <v>189</v>
      </c>
    </row>
    <row r="117" spans="1:1" ht="14.25" thickBot="1" x14ac:dyDescent="0.3">
      <c r="A117" s="307" t="s">
        <v>190</v>
      </c>
    </row>
  </sheetData>
  <sheetProtection insertRows="0" deleteRows="0"/>
  <dataConsolidate/>
  <mergeCells count="45">
    <mergeCell ref="Q19:R19"/>
    <mergeCell ref="A35:J35"/>
    <mergeCell ref="A17:A21"/>
    <mergeCell ref="B17:B21"/>
    <mergeCell ref="C17:C21"/>
    <mergeCell ref="D17:D21"/>
    <mergeCell ref="E17:N17"/>
    <mergeCell ref="E18:J18"/>
    <mergeCell ref="K18:N18"/>
    <mergeCell ref="M19:N19"/>
    <mergeCell ref="A15:C15"/>
    <mergeCell ref="D15:G15"/>
    <mergeCell ref="J15:K15"/>
    <mergeCell ref="L15:N15"/>
    <mergeCell ref="A16:C16"/>
    <mergeCell ref="D16:G16"/>
    <mergeCell ref="A13:C13"/>
    <mergeCell ref="D13:G13"/>
    <mergeCell ref="H13:J13"/>
    <mergeCell ref="L13:N13"/>
    <mergeCell ref="A14:C14"/>
    <mergeCell ref="D14:G14"/>
    <mergeCell ref="J14:K14"/>
    <mergeCell ref="L14:N14"/>
    <mergeCell ref="D11:G11"/>
    <mergeCell ref="H11:J11"/>
    <mergeCell ref="L11:N11"/>
    <mergeCell ref="A12:C12"/>
    <mergeCell ref="D12:G12"/>
    <mergeCell ref="H12:J12"/>
    <mergeCell ref="L12:N12"/>
    <mergeCell ref="A7:N7"/>
    <mergeCell ref="D8:G8"/>
    <mergeCell ref="A9:F9"/>
    <mergeCell ref="J9:N9"/>
    <mergeCell ref="A10:C10"/>
    <mergeCell ref="D10:G10"/>
    <mergeCell ref="H10:J10"/>
    <mergeCell ref="L10:N10"/>
    <mergeCell ref="A1:C4"/>
    <mergeCell ref="D1:L3"/>
    <mergeCell ref="M1:N3"/>
    <mergeCell ref="D4:L4"/>
    <mergeCell ref="M4:N4"/>
    <mergeCell ref="A6:N6"/>
  </mergeCells>
  <dataValidations count="10">
    <dataValidation type="list" allowBlank="1" showInputMessage="1" showErrorMessage="1" sqref="A33:A34 IW33:IW34 SS33:SS34 ACO33:ACO34 AMK33:AMK34 AWG33:AWG34 BGC33:BGC34 BPY33:BPY34 BZU33:BZU34 CJQ33:CJQ34 CTM33:CTM34 DDI33:DDI34 DNE33:DNE34 DXA33:DXA34 EGW33:EGW34 EQS33:EQS34 FAO33:FAO34 FKK33:FKK34 FUG33:FUG34 GEC33:GEC34 GNY33:GNY34 GXU33:GXU34 HHQ33:HHQ34 HRM33:HRM34 IBI33:IBI34 ILE33:ILE34 IVA33:IVA34 JEW33:JEW34 JOS33:JOS34 JYO33:JYO34 KIK33:KIK34 KSG33:KSG34 LCC33:LCC34 LLY33:LLY34 LVU33:LVU34 MFQ33:MFQ34 MPM33:MPM34 MZI33:MZI34 NJE33:NJE34 NTA33:NTA34 OCW33:OCW34 OMS33:OMS34 OWO33:OWO34 PGK33:PGK34 PQG33:PQG34 QAC33:QAC34 QJY33:QJY34 QTU33:QTU34 RDQ33:RDQ34 RNM33:RNM34 RXI33:RXI34 SHE33:SHE34 SRA33:SRA34 TAW33:TAW34 TKS33:TKS34 TUO33:TUO34 UEK33:UEK34 UOG33:UOG34 UYC33:UYC34 VHY33:VHY34 VRU33:VRU34 WBQ33:WBQ34 WLM33:WLM34 WVI33:WVI34 A65569:A65570 IW65569:IW65570 SS65569:SS65570 ACO65569:ACO65570 AMK65569:AMK65570 AWG65569:AWG65570 BGC65569:BGC65570 BPY65569:BPY65570 BZU65569:BZU65570 CJQ65569:CJQ65570 CTM65569:CTM65570 DDI65569:DDI65570 DNE65569:DNE65570 DXA65569:DXA65570 EGW65569:EGW65570 EQS65569:EQS65570 FAO65569:FAO65570 FKK65569:FKK65570 FUG65569:FUG65570 GEC65569:GEC65570 GNY65569:GNY65570 GXU65569:GXU65570 HHQ65569:HHQ65570 HRM65569:HRM65570 IBI65569:IBI65570 ILE65569:ILE65570 IVA65569:IVA65570 JEW65569:JEW65570 JOS65569:JOS65570 JYO65569:JYO65570 KIK65569:KIK65570 KSG65569:KSG65570 LCC65569:LCC65570 LLY65569:LLY65570 LVU65569:LVU65570 MFQ65569:MFQ65570 MPM65569:MPM65570 MZI65569:MZI65570 NJE65569:NJE65570 NTA65569:NTA65570 OCW65569:OCW65570 OMS65569:OMS65570 OWO65569:OWO65570 PGK65569:PGK65570 PQG65569:PQG65570 QAC65569:QAC65570 QJY65569:QJY65570 QTU65569:QTU65570 RDQ65569:RDQ65570 RNM65569:RNM65570 RXI65569:RXI65570 SHE65569:SHE65570 SRA65569:SRA65570 TAW65569:TAW65570 TKS65569:TKS65570 TUO65569:TUO65570 UEK65569:UEK65570 UOG65569:UOG65570 UYC65569:UYC65570 VHY65569:VHY65570 VRU65569:VRU65570 WBQ65569:WBQ65570 WLM65569:WLM65570 WVI65569:WVI65570 A131105:A131106 IW131105:IW131106 SS131105:SS131106 ACO131105:ACO131106 AMK131105:AMK131106 AWG131105:AWG131106 BGC131105:BGC131106 BPY131105:BPY131106 BZU131105:BZU131106 CJQ131105:CJQ131106 CTM131105:CTM131106 DDI131105:DDI131106 DNE131105:DNE131106 DXA131105:DXA131106 EGW131105:EGW131106 EQS131105:EQS131106 FAO131105:FAO131106 FKK131105:FKK131106 FUG131105:FUG131106 GEC131105:GEC131106 GNY131105:GNY131106 GXU131105:GXU131106 HHQ131105:HHQ131106 HRM131105:HRM131106 IBI131105:IBI131106 ILE131105:ILE131106 IVA131105:IVA131106 JEW131105:JEW131106 JOS131105:JOS131106 JYO131105:JYO131106 KIK131105:KIK131106 KSG131105:KSG131106 LCC131105:LCC131106 LLY131105:LLY131106 LVU131105:LVU131106 MFQ131105:MFQ131106 MPM131105:MPM131106 MZI131105:MZI131106 NJE131105:NJE131106 NTA131105:NTA131106 OCW131105:OCW131106 OMS131105:OMS131106 OWO131105:OWO131106 PGK131105:PGK131106 PQG131105:PQG131106 QAC131105:QAC131106 QJY131105:QJY131106 QTU131105:QTU131106 RDQ131105:RDQ131106 RNM131105:RNM131106 RXI131105:RXI131106 SHE131105:SHE131106 SRA131105:SRA131106 TAW131105:TAW131106 TKS131105:TKS131106 TUO131105:TUO131106 UEK131105:UEK131106 UOG131105:UOG131106 UYC131105:UYC131106 VHY131105:VHY131106 VRU131105:VRU131106 WBQ131105:WBQ131106 WLM131105:WLM131106 WVI131105:WVI131106 A196641:A196642 IW196641:IW196642 SS196641:SS196642 ACO196641:ACO196642 AMK196641:AMK196642 AWG196641:AWG196642 BGC196641:BGC196642 BPY196641:BPY196642 BZU196641:BZU196642 CJQ196641:CJQ196642 CTM196641:CTM196642 DDI196641:DDI196642 DNE196641:DNE196642 DXA196641:DXA196642 EGW196641:EGW196642 EQS196641:EQS196642 FAO196641:FAO196642 FKK196641:FKK196642 FUG196641:FUG196642 GEC196641:GEC196642 GNY196641:GNY196642 GXU196641:GXU196642 HHQ196641:HHQ196642 HRM196641:HRM196642 IBI196641:IBI196642 ILE196641:ILE196642 IVA196641:IVA196642 JEW196641:JEW196642 JOS196641:JOS196642 JYO196641:JYO196642 KIK196641:KIK196642 KSG196641:KSG196642 LCC196641:LCC196642 LLY196641:LLY196642 LVU196641:LVU196642 MFQ196641:MFQ196642 MPM196641:MPM196642 MZI196641:MZI196642 NJE196641:NJE196642 NTA196641:NTA196642 OCW196641:OCW196642 OMS196641:OMS196642 OWO196641:OWO196642 PGK196641:PGK196642 PQG196641:PQG196642 QAC196641:QAC196642 QJY196641:QJY196642 QTU196641:QTU196642 RDQ196641:RDQ196642 RNM196641:RNM196642 RXI196641:RXI196642 SHE196641:SHE196642 SRA196641:SRA196642 TAW196641:TAW196642 TKS196641:TKS196642 TUO196641:TUO196642 UEK196641:UEK196642 UOG196641:UOG196642 UYC196641:UYC196642 VHY196641:VHY196642 VRU196641:VRU196642 WBQ196641:WBQ196642 WLM196641:WLM196642 WVI196641:WVI196642 A262177:A262178 IW262177:IW262178 SS262177:SS262178 ACO262177:ACO262178 AMK262177:AMK262178 AWG262177:AWG262178 BGC262177:BGC262178 BPY262177:BPY262178 BZU262177:BZU262178 CJQ262177:CJQ262178 CTM262177:CTM262178 DDI262177:DDI262178 DNE262177:DNE262178 DXA262177:DXA262178 EGW262177:EGW262178 EQS262177:EQS262178 FAO262177:FAO262178 FKK262177:FKK262178 FUG262177:FUG262178 GEC262177:GEC262178 GNY262177:GNY262178 GXU262177:GXU262178 HHQ262177:HHQ262178 HRM262177:HRM262178 IBI262177:IBI262178 ILE262177:ILE262178 IVA262177:IVA262178 JEW262177:JEW262178 JOS262177:JOS262178 JYO262177:JYO262178 KIK262177:KIK262178 KSG262177:KSG262178 LCC262177:LCC262178 LLY262177:LLY262178 LVU262177:LVU262178 MFQ262177:MFQ262178 MPM262177:MPM262178 MZI262177:MZI262178 NJE262177:NJE262178 NTA262177:NTA262178 OCW262177:OCW262178 OMS262177:OMS262178 OWO262177:OWO262178 PGK262177:PGK262178 PQG262177:PQG262178 QAC262177:QAC262178 QJY262177:QJY262178 QTU262177:QTU262178 RDQ262177:RDQ262178 RNM262177:RNM262178 RXI262177:RXI262178 SHE262177:SHE262178 SRA262177:SRA262178 TAW262177:TAW262178 TKS262177:TKS262178 TUO262177:TUO262178 UEK262177:UEK262178 UOG262177:UOG262178 UYC262177:UYC262178 VHY262177:VHY262178 VRU262177:VRU262178 WBQ262177:WBQ262178 WLM262177:WLM262178 WVI262177:WVI262178 A327713:A327714 IW327713:IW327714 SS327713:SS327714 ACO327713:ACO327714 AMK327713:AMK327714 AWG327713:AWG327714 BGC327713:BGC327714 BPY327713:BPY327714 BZU327713:BZU327714 CJQ327713:CJQ327714 CTM327713:CTM327714 DDI327713:DDI327714 DNE327713:DNE327714 DXA327713:DXA327714 EGW327713:EGW327714 EQS327713:EQS327714 FAO327713:FAO327714 FKK327713:FKK327714 FUG327713:FUG327714 GEC327713:GEC327714 GNY327713:GNY327714 GXU327713:GXU327714 HHQ327713:HHQ327714 HRM327713:HRM327714 IBI327713:IBI327714 ILE327713:ILE327714 IVA327713:IVA327714 JEW327713:JEW327714 JOS327713:JOS327714 JYO327713:JYO327714 KIK327713:KIK327714 KSG327713:KSG327714 LCC327713:LCC327714 LLY327713:LLY327714 LVU327713:LVU327714 MFQ327713:MFQ327714 MPM327713:MPM327714 MZI327713:MZI327714 NJE327713:NJE327714 NTA327713:NTA327714 OCW327713:OCW327714 OMS327713:OMS327714 OWO327713:OWO327714 PGK327713:PGK327714 PQG327713:PQG327714 QAC327713:QAC327714 QJY327713:QJY327714 QTU327713:QTU327714 RDQ327713:RDQ327714 RNM327713:RNM327714 RXI327713:RXI327714 SHE327713:SHE327714 SRA327713:SRA327714 TAW327713:TAW327714 TKS327713:TKS327714 TUO327713:TUO327714 UEK327713:UEK327714 UOG327713:UOG327714 UYC327713:UYC327714 VHY327713:VHY327714 VRU327713:VRU327714 WBQ327713:WBQ327714 WLM327713:WLM327714 WVI327713:WVI327714 A393249:A393250 IW393249:IW393250 SS393249:SS393250 ACO393249:ACO393250 AMK393249:AMK393250 AWG393249:AWG393250 BGC393249:BGC393250 BPY393249:BPY393250 BZU393249:BZU393250 CJQ393249:CJQ393250 CTM393249:CTM393250 DDI393249:DDI393250 DNE393249:DNE393250 DXA393249:DXA393250 EGW393249:EGW393250 EQS393249:EQS393250 FAO393249:FAO393250 FKK393249:FKK393250 FUG393249:FUG393250 GEC393249:GEC393250 GNY393249:GNY393250 GXU393249:GXU393250 HHQ393249:HHQ393250 HRM393249:HRM393250 IBI393249:IBI393250 ILE393249:ILE393250 IVA393249:IVA393250 JEW393249:JEW393250 JOS393249:JOS393250 JYO393249:JYO393250 KIK393249:KIK393250 KSG393249:KSG393250 LCC393249:LCC393250 LLY393249:LLY393250 LVU393249:LVU393250 MFQ393249:MFQ393250 MPM393249:MPM393250 MZI393249:MZI393250 NJE393249:NJE393250 NTA393249:NTA393250 OCW393249:OCW393250 OMS393249:OMS393250 OWO393249:OWO393250 PGK393249:PGK393250 PQG393249:PQG393250 QAC393249:QAC393250 QJY393249:QJY393250 QTU393249:QTU393250 RDQ393249:RDQ393250 RNM393249:RNM393250 RXI393249:RXI393250 SHE393249:SHE393250 SRA393249:SRA393250 TAW393249:TAW393250 TKS393249:TKS393250 TUO393249:TUO393250 UEK393249:UEK393250 UOG393249:UOG393250 UYC393249:UYC393250 VHY393249:VHY393250 VRU393249:VRU393250 WBQ393249:WBQ393250 WLM393249:WLM393250 WVI393249:WVI393250 A458785:A458786 IW458785:IW458786 SS458785:SS458786 ACO458785:ACO458786 AMK458785:AMK458786 AWG458785:AWG458786 BGC458785:BGC458786 BPY458785:BPY458786 BZU458785:BZU458786 CJQ458785:CJQ458786 CTM458785:CTM458786 DDI458785:DDI458786 DNE458785:DNE458786 DXA458785:DXA458786 EGW458785:EGW458786 EQS458785:EQS458786 FAO458785:FAO458786 FKK458785:FKK458786 FUG458785:FUG458786 GEC458785:GEC458786 GNY458785:GNY458786 GXU458785:GXU458786 HHQ458785:HHQ458786 HRM458785:HRM458786 IBI458785:IBI458786 ILE458785:ILE458786 IVA458785:IVA458786 JEW458785:JEW458786 JOS458785:JOS458786 JYO458785:JYO458786 KIK458785:KIK458786 KSG458785:KSG458786 LCC458785:LCC458786 LLY458785:LLY458786 LVU458785:LVU458786 MFQ458785:MFQ458786 MPM458785:MPM458786 MZI458785:MZI458786 NJE458785:NJE458786 NTA458785:NTA458786 OCW458785:OCW458786 OMS458785:OMS458786 OWO458785:OWO458786 PGK458785:PGK458786 PQG458785:PQG458786 QAC458785:QAC458786 QJY458785:QJY458786 QTU458785:QTU458786 RDQ458785:RDQ458786 RNM458785:RNM458786 RXI458785:RXI458786 SHE458785:SHE458786 SRA458785:SRA458786 TAW458785:TAW458786 TKS458785:TKS458786 TUO458785:TUO458786 UEK458785:UEK458786 UOG458785:UOG458786 UYC458785:UYC458786 VHY458785:VHY458786 VRU458785:VRU458786 WBQ458785:WBQ458786 WLM458785:WLM458786 WVI458785:WVI458786 A524321:A524322 IW524321:IW524322 SS524321:SS524322 ACO524321:ACO524322 AMK524321:AMK524322 AWG524321:AWG524322 BGC524321:BGC524322 BPY524321:BPY524322 BZU524321:BZU524322 CJQ524321:CJQ524322 CTM524321:CTM524322 DDI524321:DDI524322 DNE524321:DNE524322 DXA524321:DXA524322 EGW524321:EGW524322 EQS524321:EQS524322 FAO524321:FAO524322 FKK524321:FKK524322 FUG524321:FUG524322 GEC524321:GEC524322 GNY524321:GNY524322 GXU524321:GXU524322 HHQ524321:HHQ524322 HRM524321:HRM524322 IBI524321:IBI524322 ILE524321:ILE524322 IVA524321:IVA524322 JEW524321:JEW524322 JOS524321:JOS524322 JYO524321:JYO524322 KIK524321:KIK524322 KSG524321:KSG524322 LCC524321:LCC524322 LLY524321:LLY524322 LVU524321:LVU524322 MFQ524321:MFQ524322 MPM524321:MPM524322 MZI524321:MZI524322 NJE524321:NJE524322 NTA524321:NTA524322 OCW524321:OCW524322 OMS524321:OMS524322 OWO524321:OWO524322 PGK524321:PGK524322 PQG524321:PQG524322 QAC524321:QAC524322 QJY524321:QJY524322 QTU524321:QTU524322 RDQ524321:RDQ524322 RNM524321:RNM524322 RXI524321:RXI524322 SHE524321:SHE524322 SRA524321:SRA524322 TAW524321:TAW524322 TKS524321:TKS524322 TUO524321:TUO524322 UEK524321:UEK524322 UOG524321:UOG524322 UYC524321:UYC524322 VHY524321:VHY524322 VRU524321:VRU524322 WBQ524321:WBQ524322 WLM524321:WLM524322 WVI524321:WVI524322 A589857:A589858 IW589857:IW589858 SS589857:SS589858 ACO589857:ACO589858 AMK589857:AMK589858 AWG589857:AWG589858 BGC589857:BGC589858 BPY589857:BPY589858 BZU589857:BZU589858 CJQ589857:CJQ589858 CTM589857:CTM589858 DDI589857:DDI589858 DNE589857:DNE589858 DXA589857:DXA589858 EGW589857:EGW589858 EQS589857:EQS589858 FAO589857:FAO589858 FKK589857:FKK589858 FUG589857:FUG589858 GEC589857:GEC589858 GNY589857:GNY589858 GXU589857:GXU589858 HHQ589857:HHQ589858 HRM589857:HRM589858 IBI589857:IBI589858 ILE589857:ILE589858 IVA589857:IVA589858 JEW589857:JEW589858 JOS589857:JOS589858 JYO589857:JYO589858 KIK589857:KIK589858 KSG589857:KSG589858 LCC589857:LCC589858 LLY589857:LLY589858 LVU589857:LVU589858 MFQ589857:MFQ589858 MPM589857:MPM589858 MZI589857:MZI589858 NJE589857:NJE589858 NTA589857:NTA589858 OCW589857:OCW589858 OMS589857:OMS589858 OWO589857:OWO589858 PGK589857:PGK589858 PQG589857:PQG589858 QAC589857:QAC589858 QJY589857:QJY589858 QTU589857:QTU589858 RDQ589857:RDQ589858 RNM589857:RNM589858 RXI589857:RXI589858 SHE589857:SHE589858 SRA589857:SRA589858 TAW589857:TAW589858 TKS589857:TKS589858 TUO589857:TUO589858 UEK589857:UEK589858 UOG589857:UOG589858 UYC589857:UYC589858 VHY589857:VHY589858 VRU589857:VRU589858 WBQ589857:WBQ589858 WLM589857:WLM589858 WVI589857:WVI589858 A655393:A655394 IW655393:IW655394 SS655393:SS655394 ACO655393:ACO655394 AMK655393:AMK655394 AWG655393:AWG655394 BGC655393:BGC655394 BPY655393:BPY655394 BZU655393:BZU655394 CJQ655393:CJQ655394 CTM655393:CTM655394 DDI655393:DDI655394 DNE655393:DNE655394 DXA655393:DXA655394 EGW655393:EGW655394 EQS655393:EQS655394 FAO655393:FAO655394 FKK655393:FKK655394 FUG655393:FUG655394 GEC655393:GEC655394 GNY655393:GNY655394 GXU655393:GXU655394 HHQ655393:HHQ655394 HRM655393:HRM655394 IBI655393:IBI655394 ILE655393:ILE655394 IVA655393:IVA655394 JEW655393:JEW655394 JOS655393:JOS655394 JYO655393:JYO655394 KIK655393:KIK655394 KSG655393:KSG655394 LCC655393:LCC655394 LLY655393:LLY655394 LVU655393:LVU655394 MFQ655393:MFQ655394 MPM655393:MPM655394 MZI655393:MZI655394 NJE655393:NJE655394 NTA655393:NTA655394 OCW655393:OCW655394 OMS655393:OMS655394 OWO655393:OWO655394 PGK655393:PGK655394 PQG655393:PQG655394 QAC655393:QAC655394 QJY655393:QJY655394 QTU655393:QTU655394 RDQ655393:RDQ655394 RNM655393:RNM655394 RXI655393:RXI655394 SHE655393:SHE655394 SRA655393:SRA655394 TAW655393:TAW655394 TKS655393:TKS655394 TUO655393:TUO655394 UEK655393:UEK655394 UOG655393:UOG655394 UYC655393:UYC655394 VHY655393:VHY655394 VRU655393:VRU655394 WBQ655393:WBQ655394 WLM655393:WLM655394 WVI655393:WVI655394 A720929:A720930 IW720929:IW720930 SS720929:SS720930 ACO720929:ACO720930 AMK720929:AMK720930 AWG720929:AWG720930 BGC720929:BGC720930 BPY720929:BPY720930 BZU720929:BZU720930 CJQ720929:CJQ720930 CTM720929:CTM720930 DDI720929:DDI720930 DNE720929:DNE720930 DXA720929:DXA720930 EGW720929:EGW720930 EQS720929:EQS720930 FAO720929:FAO720930 FKK720929:FKK720930 FUG720929:FUG720930 GEC720929:GEC720930 GNY720929:GNY720930 GXU720929:GXU720930 HHQ720929:HHQ720930 HRM720929:HRM720930 IBI720929:IBI720930 ILE720929:ILE720930 IVA720929:IVA720930 JEW720929:JEW720930 JOS720929:JOS720930 JYO720929:JYO720930 KIK720929:KIK720930 KSG720929:KSG720930 LCC720929:LCC720930 LLY720929:LLY720930 LVU720929:LVU720930 MFQ720929:MFQ720930 MPM720929:MPM720930 MZI720929:MZI720930 NJE720929:NJE720930 NTA720929:NTA720930 OCW720929:OCW720930 OMS720929:OMS720930 OWO720929:OWO720930 PGK720929:PGK720930 PQG720929:PQG720930 QAC720929:QAC720930 QJY720929:QJY720930 QTU720929:QTU720930 RDQ720929:RDQ720930 RNM720929:RNM720930 RXI720929:RXI720930 SHE720929:SHE720930 SRA720929:SRA720930 TAW720929:TAW720930 TKS720929:TKS720930 TUO720929:TUO720930 UEK720929:UEK720930 UOG720929:UOG720930 UYC720929:UYC720930 VHY720929:VHY720930 VRU720929:VRU720930 WBQ720929:WBQ720930 WLM720929:WLM720930 WVI720929:WVI720930 A786465:A786466 IW786465:IW786466 SS786465:SS786466 ACO786465:ACO786466 AMK786465:AMK786466 AWG786465:AWG786466 BGC786465:BGC786466 BPY786465:BPY786466 BZU786465:BZU786466 CJQ786465:CJQ786466 CTM786465:CTM786466 DDI786465:DDI786466 DNE786465:DNE786466 DXA786465:DXA786466 EGW786465:EGW786466 EQS786465:EQS786466 FAO786465:FAO786466 FKK786465:FKK786466 FUG786465:FUG786466 GEC786465:GEC786466 GNY786465:GNY786466 GXU786465:GXU786466 HHQ786465:HHQ786466 HRM786465:HRM786466 IBI786465:IBI786466 ILE786465:ILE786466 IVA786465:IVA786466 JEW786465:JEW786466 JOS786465:JOS786466 JYO786465:JYO786466 KIK786465:KIK786466 KSG786465:KSG786466 LCC786465:LCC786466 LLY786465:LLY786466 LVU786465:LVU786466 MFQ786465:MFQ786466 MPM786465:MPM786466 MZI786465:MZI786466 NJE786465:NJE786466 NTA786465:NTA786466 OCW786465:OCW786466 OMS786465:OMS786466 OWO786465:OWO786466 PGK786465:PGK786466 PQG786465:PQG786466 QAC786465:QAC786466 QJY786465:QJY786466 QTU786465:QTU786466 RDQ786465:RDQ786466 RNM786465:RNM786466 RXI786465:RXI786466 SHE786465:SHE786466 SRA786465:SRA786466 TAW786465:TAW786466 TKS786465:TKS786466 TUO786465:TUO786466 UEK786465:UEK786466 UOG786465:UOG786466 UYC786465:UYC786466 VHY786465:VHY786466 VRU786465:VRU786466 WBQ786465:WBQ786466 WLM786465:WLM786466 WVI786465:WVI786466 A852001:A852002 IW852001:IW852002 SS852001:SS852002 ACO852001:ACO852002 AMK852001:AMK852002 AWG852001:AWG852002 BGC852001:BGC852002 BPY852001:BPY852002 BZU852001:BZU852002 CJQ852001:CJQ852002 CTM852001:CTM852002 DDI852001:DDI852002 DNE852001:DNE852002 DXA852001:DXA852002 EGW852001:EGW852002 EQS852001:EQS852002 FAO852001:FAO852002 FKK852001:FKK852002 FUG852001:FUG852002 GEC852001:GEC852002 GNY852001:GNY852002 GXU852001:GXU852002 HHQ852001:HHQ852002 HRM852001:HRM852002 IBI852001:IBI852002 ILE852001:ILE852002 IVA852001:IVA852002 JEW852001:JEW852002 JOS852001:JOS852002 JYO852001:JYO852002 KIK852001:KIK852002 KSG852001:KSG852002 LCC852001:LCC852002 LLY852001:LLY852002 LVU852001:LVU852002 MFQ852001:MFQ852002 MPM852001:MPM852002 MZI852001:MZI852002 NJE852001:NJE852002 NTA852001:NTA852002 OCW852001:OCW852002 OMS852001:OMS852002 OWO852001:OWO852002 PGK852001:PGK852002 PQG852001:PQG852002 QAC852001:QAC852002 QJY852001:QJY852002 QTU852001:QTU852002 RDQ852001:RDQ852002 RNM852001:RNM852002 RXI852001:RXI852002 SHE852001:SHE852002 SRA852001:SRA852002 TAW852001:TAW852002 TKS852001:TKS852002 TUO852001:TUO852002 UEK852001:UEK852002 UOG852001:UOG852002 UYC852001:UYC852002 VHY852001:VHY852002 VRU852001:VRU852002 WBQ852001:WBQ852002 WLM852001:WLM852002 WVI852001:WVI852002 A917537:A917538 IW917537:IW917538 SS917537:SS917538 ACO917537:ACO917538 AMK917537:AMK917538 AWG917537:AWG917538 BGC917537:BGC917538 BPY917537:BPY917538 BZU917537:BZU917538 CJQ917537:CJQ917538 CTM917537:CTM917538 DDI917537:DDI917538 DNE917537:DNE917538 DXA917537:DXA917538 EGW917537:EGW917538 EQS917537:EQS917538 FAO917537:FAO917538 FKK917537:FKK917538 FUG917537:FUG917538 GEC917537:GEC917538 GNY917537:GNY917538 GXU917537:GXU917538 HHQ917537:HHQ917538 HRM917537:HRM917538 IBI917537:IBI917538 ILE917537:ILE917538 IVA917537:IVA917538 JEW917537:JEW917538 JOS917537:JOS917538 JYO917537:JYO917538 KIK917537:KIK917538 KSG917537:KSG917538 LCC917537:LCC917538 LLY917537:LLY917538 LVU917537:LVU917538 MFQ917537:MFQ917538 MPM917537:MPM917538 MZI917537:MZI917538 NJE917537:NJE917538 NTA917537:NTA917538 OCW917537:OCW917538 OMS917537:OMS917538 OWO917537:OWO917538 PGK917537:PGK917538 PQG917537:PQG917538 QAC917537:QAC917538 QJY917537:QJY917538 QTU917537:QTU917538 RDQ917537:RDQ917538 RNM917537:RNM917538 RXI917537:RXI917538 SHE917537:SHE917538 SRA917537:SRA917538 TAW917537:TAW917538 TKS917537:TKS917538 TUO917537:TUO917538 UEK917537:UEK917538 UOG917537:UOG917538 UYC917537:UYC917538 VHY917537:VHY917538 VRU917537:VRU917538 WBQ917537:WBQ917538 WLM917537:WLM917538 WVI917537:WVI917538 A983073:A983074 IW983073:IW983074 SS983073:SS983074 ACO983073:ACO983074 AMK983073:AMK983074 AWG983073:AWG983074 BGC983073:BGC983074 BPY983073:BPY983074 BZU983073:BZU983074 CJQ983073:CJQ983074 CTM983073:CTM983074 DDI983073:DDI983074 DNE983073:DNE983074 DXA983073:DXA983074 EGW983073:EGW983074 EQS983073:EQS983074 FAO983073:FAO983074 FKK983073:FKK983074 FUG983073:FUG983074 GEC983073:GEC983074 GNY983073:GNY983074 GXU983073:GXU983074 HHQ983073:HHQ983074 HRM983073:HRM983074 IBI983073:IBI983074 ILE983073:ILE983074 IVA983073:IVA983074 JEW983073:JEW983074 JOS983073:JOS983074 JYO983073:JYO983074 KIK983073:KIK983074 KSG983073:KSG983074 LCC983073:LCC983074 LLY983073:LLY983074 LVU983073:LVU983074 MFQ983073:MFQ983074 MPM983073:MPM983074 MZI983073:MZI983074 NJE983073:NJE983074 NTA983073:NTA983074 OCW983073:OCW983074 OMS983073:OMS983074 OWO983073:OWO983074 PGK983073:PGK983074 PQG983073:PQG983074 QAC983073:QAC983074 QJY983073:QJY983074 QTU983073:QTU983074 RDQ983073:RDQ983074 RNM983073:RNM983074 RXI983073:RXI983074 SHE983073:SHE983074 SRA983073:SRA983074 TAW983073:TAW983074 TKS983073:TKS983074 TUO983073:TUO983074 UEK983073:UEK983074 UOG983073:UOG983074 UYC983073:UYC983074 VHY983073:VHY983074 VRU983073:VRU983074 WBQ983073:WBQ983074 WLM983073:WLM983074 WVI983073:WVI983074 A23:A30 IW23:IW30 SS23:SS30 ACO23:ACO30 AMK23:AMK30 AWG23:AWG30 BGC23:BGC30 BPY23:BPY30 BZU23:BZU30 CJQ23:CJQ30 CTM23:CTM30 DDI23:DDI30 DNE23:DNE30 DXA23:DXA30 EGW23:EGW30 EQS23:EQS30 FAO23:FAO30 FKK23:FKK30 FUG23:FUG30 GEC23:GEC30 GNY23:GNY30 GXU23:GXU30 HHQ23:HHQ30 HRM23:HRM30 IBI23:IBI30 ILE23:ILE30 IVA23:IVA30 JEW23:JEW30 JOS23:JOS30 JYO23:JYO30 KIK23:KIK30 KSG23:KSG30 LCC23:LCC30 LLY23:LLY30 LVU23:LVU30 MFQ23:MFQ30 MPM23:MPM30 MZI23:MZI30 NJE23:NJE30 NTA23:NTA30 OCW23:OCW30 OMS23:OMS30 OWO23:OWO30 PGK23:PGK30 PQG23:PQG30 QAC23:QAC30 QJY23:QJY30 QTU23:QTU30 RDQ23:RDQ30 RNM23:RNM30 RXI23:RXI30 SHE23:SHE30 SRA23:SRA30 TAW23:TAW30 TKS23:TKS30 TUO23:TUO30 UEK23:UEK30 UOG23:UOG30 UYC23:UYC30 VHY23:VHY30 VRU23:VRU30 WBQ23:WBQ30 WLM23:WLM30 WVI23:WVI30 A65559:A65566 IW65559:IW65566 SS65559:SS65566 ACO65559:ACO65566 AMK65559:AMK65566 AWG65559:AWG65566 BGC65559:BGC65566 BPY65559:BPY65566 BZU65559:BZU65566 CJQ65559:CJQ65566 CTM65559:CTM65566 DDI65559:DDI65566 DNE65559:DNE65566 DXA65559:DXA65566 EGW65559:EGW65566 EQS65559:EQS65566 FAO65559:FAO65566 FKK65559:FKK65566 FUG65559:FUG65566 GEC65559:GEC65566 GNY65559:GNY65566 GXU65559:GXU65566 HHQ65559:HHQ65566 HRM65559:HRM65566 IBI65559:IBI65566 ILE65559:ILE65566 IVA65559:IVA65566 JEW65559:JEW65566 JOS65559:JOS65566 JYO65559:JYO65566 KIK65559:KIK65566 KSG65559:KSG65566 LCC65559:LCC65566 LLY65559:LLY65566 LVU65559:LVU65566 MFQ65559:MFQ65566 MPM65559:MPM65566 MZI65559:MZI65566 NJE65559:NJE65566 NTA65559:NTA65566 OCW65559:OCW65566 OMS65559:OMS65566 OWO65559:OWO65566 PGK65559:PGK65566 PQG65559:PQG65566 QAC65559:QAC65566 QJY65559:QJY65566 QTU65559:QTU65566 RDQ65559:RDQ65566 RNM65559:RNM65566 RXI65559:RXI65566 SHE65559:SHE65566 SRA65559:SRA65566 TAW65559:TAW65566 TKS65559:TKS65566 TUO65559:TUO65566 UEK65559:UEK65566 UOG65559:UOG65566 UYC65559:UYC65566 VHY65559:VHY65566 VRU65559:VRU65566 WBQ65559:WBQ65566 WLM65559:WLM65566 WVI65559:WVI65566 A131095:A131102 IW131095:IW131102 SS131095:SS131102 ACO131095:ACO131102 AMK131095:AMK131102 AWG131095:AWG131102 BGC131095:BGC131102 BPY131095:BPY131102 BZU131095:BZU131102 CJQ131095:CJQ131102 CTM131095:CTM131102 DDI131095:DDI131102 DNE131095:DNE131102 DXA131095:DXA131102 EGW131095:EGW131102 EQS131095:EQS131102 FAO131095:FAO131102 FKK131095:FKK131102 FUG131095:FUG131102 GEC131095:GEC131102 GNY131095:GNY131102 GXU131095:GXU131102 HHQ131095:HHQ131102 HRM131095:HRM131102 IBI131095:IBI131102 ILE131095:ILE131102 IVA131095:IVA131102 JEW131095:JEW131102 JOS131095:JOS131102 JYO131095:JYO131102 KIK131095:KIK131102 KSG131095:KSG131102 LCC131095:LCC131102 LLY131095:LLY131102 LVU131095:LVU131102 MFQ131095:MFQ131102 MPM131095:MPM131102 MZI131095:MZI131102 NJE131095:NJE131102 NTA131095:NTA131102 OCW131095:OCW131102 OMS131095:OMS131102 OWO131095:OWO131102 PGK131095:PGK131102 PQG131095:PQG131102 QAC131095:QAC131102 QJY131095:QJY131102 QTU131095:QTU131102 RDQ131095:RDQ131102 RNM131095:RNM131102 RXI131095:RXI131102 SHE131095:SHE131102 SRA131095:SRA131102 TAW131095:TAW131102 TKS131095:TKS131102 TUO131095:TUO131102 UEK131095:UEK131102 UOG131095:UOG131102 UYC131095:UYC131102 VHY131095:VHY131102 VRU131095:VRU131102 WBQ131095:WBQ131102 WLM131095:WLM131102 WVI131095:WVI131102 A196631:A196638 IW196631:IW196638 SS196631:SS196638 ACO196631:ACO196638 AMK196631:AMK196638 AWG196631:AWG196638 BGC196631:BGC196638 BPY196631:BPY196638 BZU196631:BZU196638 CJQ196631:CJQ196638 CTM196631:CTM196638 DDI196631:DDI196638 DNE196631:DNE196638 DXA196631:DXA196638 EGW196631:EGW196638 EQS196631:EQS196638 FAO196631:FAO196638 FKK196631:FKK196638 FUG196631:FUG196638 GEC196631:GEC196638 GNY196631:GNY196638 GXU196631:GXU196638 HHQ196631:HHQ196638 HRM196631:HRM196638 IBI196631:IBI196638 ILE196631:ILE196638 IVA196631:IVA196638 JEW196631:JEW196638 JOS196631:JOS196638 JYO196631:JYO196638 KIK196631:KIK196638 KSG196631:KSG196638 LCC196631:LCC196638 LLY196631:LLY196638 LVU196631:LVU196638 MFQ196631:MFQ196638 MPM196631:MPM196638 MZI196631:MZI196638 NJE196631:NJE196638 NTA196631:NTA196638 OCW196631:OCW196638 OMS196631:OMS196638 OWO196631:OWO196638 PGK196631:PGK196638 PQG196631:PQG196638 QAC196631:QAC196638 QJY196631:QJY196638 QTU196631:QTU196638 RDQ196631:RDQ196638 RNM196631:RNM196638 RXI196631:RXI196638 SHE196631:SHE196638 SRA196631:SRA196638 TAW196631:TAW196638 TKS196631:TKS196638 TUO196631:TUO196638 UEK196631:UEK196638 UOG196631:UOG196638 UYC196631:UYC196638 VHY196631:VHY196638 VRU196631:VRU196638 WBQ196631:WBQ196638 WLM196631:WLM196638 WVI196631:WVI196638 A262167:A262174 IW262167:IW262174 SS262167:SS262174 ACO262167:ACO262174 AMK262167:AMK262174 AWG262167:AWG262174 BGC262167:BGC262174 BPY262167:BPY262174 BZU262167:BZU262174 CJQ262167:CJQ262174 CTM262167:CTM262174 DDI262167:DDI262174 DNE262167:DNE262174 DXA262167:DXA262174 EGW262167:EGW262174 EQS262167:EQS262174 FAO262167:FAO262174 FKK262167:FKK262174 FUG262167:FUG262174 GEC262167:GEC262174 GNY262167:GNY262174 GXU262167:GXU262174 HHQ262167:HHQ262174 HRM262167:HRM262174 IBI262167:IBI262174 ILE262167:ILE262174 IVA262167:IVA262174 JEW262167:JEW262174 JOS262167:JOS262174 JYO262167:JYO262174 KIK262167:KIK262174 KSG262167:KSG262174 LCC262167:LCC262174 LLY262167:LLY262174 LVU262167:LVU262174 MFQ262167:MFQ262174 MPM262167:MPM262174 MZI262167:MZI262174 NJE262167:NJE262174 NTA262167:NTA262174 OCW262167:OCW262174 OMS262167:OMS262174 OWO262167:OWO262174 PGK262167:PGK262174 PQG262167:PQG262174 QAC262167:QAC262174 QJY262167:QJY262174 QTU262167:QTU262174 RDQ262167:RDQ262174 RNM262167:RNM262174 RXI262167:RXI262174 SHE262167:SHE262174 SRA262167:SRA262174 TAW262167:TAW262174 TKS262167:TKS262174 TUO262167:TUO262174 UEK262167:UEK262174 UOG262167:UOG262174 UYC262167:UYC262174 VHY262167:VHY262174 VRU262167:VRU262174 WBQ262167:WBQ262174 WLM262167:WLM262174 WVI262167:WVI262174 A327703:A327710 IW327703:IW327710 SS327703:SS327710 ACO327703:ACO327710 AMK327703:AMK327710 AWG327703:AWG327710 BGC327703:BGC327710 BPY327703:BPY327710 BZU327703:BZU327710 CJQ327703:CJQ327710 CTM327703:CTM327710 DDI327703:DDI327710 DNE327703:DNE327710 DXA327703:DXA327710 EGW327703:EGW327710 EQS327703:EQS327710 FAO327703:FAO327710 FKK327703:FKK327710 FUG327703:FUG327710 GEC327703:GEC327710 GNY327703:GNY327710 GXU327703:GXU327710 HHQ327703:HHQ327710 HRM327703:HRM327710 IBI327703:IBI327710 ILE327703:ILE327710 IVA327703:IVA327710 JEW327703:JEW327710 JOS327703:JOS327710 JYO327703:JYO327710 KIK327703:KIK327710 KSG327703:KSG327710 LCC327703:LCC327710 LLY327703:LLY327710 LVU327703:LVU327710 MFQ327703:MFQ327710 MPM327703:MPM327710 MZI327703:MZI327710 NJE327703:NJE327710 NTA327703:NTA327710 OCW327703:OCW327710 OMS327703:OMS327710 OWO327703:OWO327710 PGK327703:PGK327710 PQG327703:PQG327710 QAC327703:QAC327710 QJY327703:QJY327710 QTU327703:QTU327710 RDQ327703:RDQ327710 RNM327703:RNM327710 RXI327703:RXI327710 SHE327703:SHE327710 SRA327703:SRA327710 TAW327703:TAW327710 TKS327703:TKS327710 TUO327703:TUO327710 UEK327703:UEK327710 UOG327703:UOG327710 UYC327703:UYC327710 VHY327703:VHY327710 VRU327703:VRU327710 WBQ327703:WBQ327710 WLM327703:WLM327710 WVI327703:WVI327710 A393239:A393246 IW393239:IW393246 SS393239:SS393246 ACO393239:ACO393246 AMK393239:AMK393246 AWG393239:AWG393246 BGC393239:BGC393246 BPY393239:BPY393246 BZU393239:BZU393246 CJQ393239:CJQ393246 CTM393239:CTM393246 DDI393239:DDI393246 DNE393239:DNE393246 DXA393239:DXA393246 EGW393239:EGW393246 EQS393239:EQS393246 FAO393239:FAO393246 FKK393239:FKK393246 FUG393239:FUG393246 GEC393239:GEC393246 GNY393239:GNY393246 GXU393239:GXU393246 HHQ393239:HHQ393246 HRM393239:HRM393246 IBI393239:IBI393246 ILE393239:ILE393246 IVA393239:IVA393246 JEW393239:JEW393246 JOS393239:JOS393246 JYO393239:JYO393246 KIK393239:KIK393246 KSG393239:KSG393246 LCC393239:LCC393246 LLY393239:LLY393246 LVU393239:LVU393246 MFQ393239:MFQ393246 MPM393239:MPM393246 MZI393239:MZI393246 NJE393239:NJE393246 NTA393239:NTA393246 OCW393239:OCW393246 OMS393239:OMS393246 OWO393239:OWO393246 PGK393239:PGK393246 PQG393239:PQG393246 QAC393239:QAC393246 QJY393239:QJY393246 QTU393239:QTU393246 RDQ393239:RDQ393246 RNM393239:RNM393246 RXI393239:RXI393246 SHE393239:SHE393246 SRA393239:SRA393246 TAW393239:TAW393246 TKS393239:TKS393246 TUO393239:TUO393246 UEK393239:UEK393246 UOG393239:UOG393246 UYC393239:UYC393246 VHY393239:VHY393246 VRU393239:VRU393246 WBQ393239:WBQ393246 WLM393239:WLM393246 WVI393239:WVI393246 A458775:A458782 IW458775:IW458782 SS458775:SS458782 ACO458775:ACO458782 AMK458775:AMK458782 AWG458775:AWG458782 BGC458775:BGC458782 BPY458775:BPY458782 BZU458775:BZU458782 CJQ458775:CJQ458782 CTM458775:CTM458782 DDI458775:DDI458782 DNE458775:DNE458782 DXA458775:DXA458782 EGW458775:EGW458782 EQS458775:EQS458782 FAO458775:FAO458782 FKK458775:FKK458782 FUG458775:FUG458782 GEC458775:GEC458782 GNY458775:GNY458782 GXU458775:GXU458782 HHQ458775:HHQ458782 HRM458775:HRM458782 IBI458775:IBI458782 ILE458775:ILE458782 IVA458775:IVA458782 JEW458775:JEW458782 JOS458775:JOS458782 JYO458775:JYO458782 KIK458775:KIK458782 KSG458775:KSG458782 LCC458775:LCC458782 LLY458775:LLY458782 LVU458775:LVU458782 MFQ458775:MFQ458782 MPM458775:MPM458782 MZI458775:MZI458782 NJE458775:NJE458782 NTA458775:NTA458782 OCW458775:OCW458782 OMS458775:OMS458782 OWO458775:OWO458782 PGK458775:PGK458782 PQG458775:PQG458782 QAC458775:QAC458782 QJY458775:QJY458782 QTU458775:QTU458782 RDQ458775:RDQ458782 RNM458775:RNM458782 RXI458775:RXI458782 SHE458775:SHE458782 SRA458775:SRA458782 TAW458775:TAW458782 TKS458775:TKS458782 TUO458775:TUO458782 UEK458775:UEK458782 UOG458775:UOG458782 UYC458775:UYC458782 VHY458775:VHY458782 VRU458775:VRU458782 WBQ458775:WBQ458782 WLM458775:WLM458782 WVI458775:WVI458782 A524311:A524318 IW524311:IW524318 SS524311:SS524318 ACO524311:ACO524318 AMK524311:AMK524318 AWG524311:AWG524318 BGC524311:BGC524318 BPY524311:BPY524318 BZU524311:BZU524318 CJQ524311:CJQ524318 CTM524311:CTM524318 DDI524311:DDI524318 DNE524311:DNE524318 DXA524311:DXA524318 EGW524311:EGW524318 EQS524311:EQS524318 FAO524311:FAO524318 FKK524311:FKK524318 FUG524311:FUG524318 GEC524311:GEC524318 GNY524311:GNY524318 GXU524311:GXU524318 HHQ524311:HHQ524318 HRM524311:HRM524318 IBI524311:IBI524318 ILE524311:ILE524318 IVA524311:IVA524318 JEW524311:JEW524318 JOS524311:JOS524318 JYO524311:JYO524318 KIK524311:KIK524318 KSG524311:KSG524318 LCC524311:LCC524318 LLY524311:LLY524318 LVU524311:LVU524318 MFQ524311:MFQ524318 MPM524311:MPM524318 MZI524311:MZI524318 NJE524311:NJE524318 NTA524311:NTA524318 OCW524311:OCW524318 OMS524311:OMS524318 OWO524311:OWO524318 PGK524311:PGK524318 PQG524311:PQG524318 QAC524311:QAC524318 QJY524311:QJY524318 QTU524311:QTU524318 RDQ524311:RDQ524318 RNM524311:RNM524318 RXI524311:RXI524318 SHE524311:SHE524318 SRA524311:SRA524318 TAW524311:TAW524318 TKS524311:TKS524318 TUO524311:TUO524318 UEK524311:UEK524318 UOG524311:UOG524318 UYC524311:UYC524318 VHY524311:VHY524318 VRU524311:VRU524318 WBQ524311:WBQ524318 WLM524311:WLM524318 WVI524311:WVI524318 A589847:A589854 IW589847:IW589854 SS589847:SS589854 ACO589847:ACO589854 AMK589847:AMK589854 AWG589847:AWG589854 BGC589847:BGC589854 BPY589847:BPY589854 BZU589847:BZU589854 CJQ589847:CJQ589854 CTM589847:CTM589854 DDI589847:DDI589854 DNE589847:DNE589854 DXA589847:DXA589854 EGW589847:EGW589854 EQS589847:EQS589854 FAO589847:FAO589854 FKK589847:FKK589854 FUG589847:FUG589854 GEC589847:GEC589854 GNY589847:GNY589854 GXU589847:GXU589854 HHQ589847:HHQ589854 HRM589847:HRM589854 IBI589847:IBI589854 ILE589847:ILE589854 IVA589847:IVA589854 JEW589847:JEW589854 JOS589847:JOS589854 JYO589847:JYO589854 KIK589847:KIK589854 KSG589847:KSG589854 LCC589847:LCC589854 LLY589847:LLY589854 LVU589847:LVU589854 MFQ589847:MFQ589854 MPM589847:MPM589854 MZI589847:MZI589854 NJE589847:NJE589854 NTA589847:NTA589854 OCW589847:OCW589854 OMS589847:OMS589854 OWO589847:OWO589854 PGK589847:PGK589854 PQG589847:PQG589854 QAC589847:QAC589854 QJY589847:QJY589854 QTU589847:QTU589854 RDQ589847:RDQ589854 RNM589847:RNM589854 RXI589847:RXI589854 SHE589847:SHE589854 SRA589847:SRA589854 TAW589847:TAW589854 TKS589847:TKS589854 TUO589847:TUO589854 UEK589847:UEK589854 UOG589847:UOG589854 UYC589847:UYC589854 VHY589847:VHY589854 VRU589847:VRU589854 WBQ589847:WBQ589854 WLM589847:WLM589854 WVI589847:WVI589854 A655383:A655390 IW655383:IW655390 SS655383:SS655390 ACO655383:ACO655390 AMK655383:AMK655390 AWG655383:AWG655390 BGC655383:BGC655390 BPY655383:BPY655390 BZU655383:BZU655390 CJQ655383:CJQ655390 CTM655383:CTM655390 DDI655383:DDI655390 DNE655383:DNE655390 DXA655383:DXA655390 EGW655383:EGW655390 EQS655383:EQS655390 FAO655383:FAO655390 FKK655383:FKK655390 FUG655383:FUG655390 GEC655383:GEC655390 GNY655383:GNY655390 GXU655383:GXU655390 HHQ655383:HHQ655390 HRM655383:HRM655390 IBI655383:IBI655390 ILE655383:ILE655390 IVA655383:IVA655390 JEW655383:JEW655390 JOS655383:JOS655390 JYO655383:JYO655390 KIK655383:KIK655390 KSG655383:KSG655390 LCC655383:LCC655390 LLY655383:LLY655390 LVU655383:LVU655390 MFQ655383:MFQ655390 MPM655383:MPM655390 MZI655383:MZI655390 NJE655383:NJE655390 NTA655383:NTA655390 OCW655383:OCW655390 OMS655383:OMS655390 OWO655383:OWO655390 PGK655383:PGK655390 PQG655383:PQG655390 QAC655383:QAC655390 QJY655383:QJY655390 QTU655383:QTU655390 RDQ655383:RDQ655390 RNM655383:RNM655390 RXI655383:RXI655390 SHE655383:SHE655390 SRA655383:SRA655390 TAW655383:TAW655390 TKS655383:TKS655390 TUO655383:TUO655390 UEK655383:UEK655390 UOG655383:UOG655390 UYC655383:UYC655390 VHY655383:VHY655390 VRU655383:VRU655390 WBQ655383:WBQ655390 WLM655383:WLM655390 WVI655383:WVI655390 A720919:A720926 IW720919:IW720926 SS720919:SS720926 ACO720919:ACO720926 AMK720919:AMK720926 AWG720919:AWG720926 BGC720919:BGC720926 BPY720919:BPY720926 BZU720919:BZU720926 CJQ720919:CJQ720926 CTM720919:CTM720926 DDI720919:DDI720926 DNE720919:DNE720926 DXA720919:DXA720926 EGW720919:EGW720926 EQS720919:EQS720926 FAO720919:FAO720926 FKK720919:FKK720926 FUG720919:FUG720926 GEC720919:GEC720926 GNY720919:GNY720926 GXU720919:GXU720926 HHQ720919:HHQ720926 HRM720919:HRM720926 IBI720919:IBI720926 ILE720919:ILE720926 IVA720919:IVA720926 JEW720919:JEW720926 JOS720919:JOS720926 JYO720919:JYO720926 KIK720919:KIK720926 KSG720919:KSG720926 LCC720919:LCC720926 LLY720919:LLY720926 LVU720919:LVU720926 MFQ720919:MFQ720926 MPM720919:MPM720926 MZI720919:MZI720926 NJE720919:NJE720926 NTA720919:NTA720926 OCW720919:OCW720926 OMS720919:OMS720926 OWO720919:OWO720926 PGK720919:PGK720926 PQG720919:PQG720926 QAC720919:QAC720926 QJY720919:QJY720926 QTU720919:QTU720926 RDQ720919:RDQ720926 RNM720919:RNM720926 RXI720919:RXI720926 SHE720919:SHE720926 SRA720919:SRA720926 TAW720919:TAW720926 TKS720919:TKS720926 TUO720919:TUO720926 UEK720919:UEK720926 UOG720919:UOG720926 UYC720919:UYC720926 VHY720919:VHY720926 VRU720919:VRU720926 WBQ720919:WBQ720926 WLM720919:WLM720926 WVI720919:WVI720926 A786455:A786462 IW786455:IW786462 SS786455:SS786462 ACO786455:ACO786462 AMK786455:AMK786462 AWG786455:AWG786462 BGC786455:BGC786462 BPY786455:BPY786462 BZU786455:BZU786462 CJQ786455:CJQ786462 CTM786455:CTM786462 DDI786455:DDI786462 DNE786455:DNE786462 DXA786455:DXA786462 EGW786455:EGW786462 EQS786455:EQS786462 FAO786455:FAO786462 FKK786455:FKK786462 FUG786455:FUG786462 GEC786455:GEC786462 GNY786455:GNY786462 GXU786455:GXU786462 HHQ786455:HHQ786462 HRM786455:HRM786462 IBI786455:IBI786462 ILE786455:ILE786462 IVA786455:IVA786462 JEW786455:JEW786462 JOS786455:JOS786462 JYO786455:JYO786462 KIK786455:KIK786462 KSG786455:KSG786462 LCC786455:LCC786462 LLY786455:LLY786462 LVU786455:LVU786462 MFQ786455:MFQ786462 MPM786455:MPM786462 MZI786455:MZI786462 NJE786455:NJE786462 NTA786455:NTA786462 OCW786455:OCW786462 OMS786455:OMS786462 OWO786455:OWO786462 PGK786455:PGK786462 PQG786455:PQG786462 QAC786455:QAC786462 QJY786455:QJY786462 QTU786455:QTU786462 RDQ786455:RDQ786462 RNM786455:RNM786462 RXI786455:RXI786462 SHE786455:SHE786462 SRA786455:SRA786462 TAW786455:TAW786462 TKS786455:TKS786462 TUO786455:TUO786462 UEK786455:UEK786462 UOG786455:UOG786462 UYC786455:UYC786462 VHY786455:VHY786462 VRU786455:VRU786462 WBQ786455:WBQ786462 WLM786455:WLM786462 WVI786455:WVI786462 A851991:A851998 IW851991:IW851998 SS851991:SS851998 ACO851991:ACO851998 AMK851991:AMK851998 AWG851991:AWG851998 BGC851991:BGC851998 BPY851991:BPY851998 BZU851991:BZU851998 CJQ851991:CJQ851998 CTM851991:CTM851998 DDI851991:DDI851998 DNE851991:DNE851998 DXA851991:DXA851998 EGW851991:EGW851998 EQS851991:EQS851998 FAO851991:FAO851998 FKK851991:FKK851998 FUG851991:FUG851998 GEC851991:GEC851998 GNY851991:GNY851998 GXU851991:GXU851998 HHQ851991:HHQ851998 HRM851991:HRM851998 IBI851991:IBI851998 ILE851991:ILE851998 IVA851991:IVA851998 JEW851991:JEW851998 JOS851991:JOS851998 JYO851991:JYO851998 KIK851991:KIK851998 KSG851991:KSG851998 LCC851991:LCC851998 LLY851991:LLY851998 LVU851991:LVU851998 MFQ851991:MFQ851998 MPM851991:MPM851998 MZI851991:MZI851998 NJE851991:NJE851998 NTA851991:NTA851998 OCW851991:OCW851998 OMS851991:OMS851998 OWO851991:OWO851998 PGK851991:PGK851998 PQG851991:PQG851998 QAC851991:QAC851998 QJY851991:QJY851998 QTU851991:QTU851998 RDQ851991:RDQ851998 RNM851991:RNM851998 RXI851991:RXI851998 SHE851991:SHE851998 SRA851991:SRA851998 TAW851991:TAW851998 TKS851991:TKS851998 TUO851991:TUO851998 UEK851991:UEK851998 UOG851991:UOG851998 UYC851991:UYC851998 VHY851991:VHY851998 VRU851991:VRU851998 WBQ851991:WBQ851998 WLM851991:WLM851998 WVI851991:WVI851998 A917527:A917534 IW917527:IW917534 SS917527:SS917534 ACO917527:ACO917534 AMK917527:AMK917534 AWG917527:AWG917534 BGC917527:BGC917534 BPY917527:BPY917534 BZU917527:BZU917534 CJQ917527:CJQ917534 CTM917527:CTM917534 DDI917527:DDI917534 DNE917527:DNE917534 DXA917527:DXA917534 EGW917527:EGW917534 EQS917527:EQS917534 FAO917527:FAO917534 FKK917527:FKK917534 FUG917527:FUG917534 GEC917527:GEC917534 GNY917527:GNY917534 GXU917527:GXU917534 HHQ917527:HHQ917534 HRM917527:HRM917534 IBI917527:IBI917534 ILE917527:ILE917534 IVA917527:IVA917534 JEW917527:JEW917534 JOS917527:JOS917534 JYO917527:JYO917534 KIK917527:KIK917534 KSG917527:KSG917534 LCC917527:LCC917534 LLY917527:LLY917534 LVU917527:LVU917534 MFQ917527:MFQ917534 MPM917527:MPM917534 MZI917527:MZI917534 NJE917527:NJE917534 NTA917527:NTA917534 OCW917527:OCW917534 OMS917527:OMS917534 OWO917527:OWO917534 PGK917527:PGK917534 PQG917527:PQG917534 QAC917527:QAC917534 QJY917527:QJY917534 QTU917527:QTU917534 RDQ917527:RDQ917534 RNM917527:RNM917534 RXI917527:RXI917534 SHE917527:SHE917534 SRA917527:SRA917534 TAW917527:TAW917534 TKS917527:TKS917534 TUO917527:TUO917534 UEK917527:UEK917534 UOG917527:UOG917534 UYC917527:UYC917534 VHY917527:VHY917534 VRU917527:VRU917534 WBQ917527:WBQ917534 WLM917527:WLM917534 WVI917527:WVI917534 A983063:A983070 IW983063:IW983070 SS983063:SS983070 ACO983063:ACO983070 AMK983063:AMK983070 AWG983063:AWG983070 BGC983063:BGC983070 BPY983063:BPY983070 BZU983063:BZU983070 CJQ983063:CJQ983070 CTM983063:CTM983070 DDI983063:DDI983070 DNE983063:DNE983070 DXA983063:DXA983070 EGW983063:EGW983070 EQS983063:EQS983070 FAO983063:FAO983070 FKK983063:FKK983070 FUG983063:FUG983070 GEC983063:GEC983070 GNY983063:GNY983070 GXU983063:GXU983070 HHQ983063:HHQ983070 HRM983063:HRM983070 IBI983063:IBI983070 ILE983063:ILE983070 IVA983063:IVA983070 JEW983063:JEW983070 JOS983063:JOS983070 JYO983063:JYO983070 KIK983063:KIK983070 KSG983063:KSG983070 LCC983063:LCC983070 LLY983063:LLY983070 LVU983063:LVU983070 MFQ983063:MFQ983070 MPM983063:MPM983070 MZI983063:MZI983070 NJE983063:NJE983070 NTA983063:NTA983070 OCW983063:OCW983070 OMS983063:OMS983070 OWO983063:OWO983070 PGK983063:PGK983070 PQG983063:PQG983070 QAC983063:QAC983070 QJY983063:QJY983070 QTU983063:QTU983070 RDQ983063:RDQ983070 RNM983063:RNM983070 RXI983063:RXI983070 SHE983063:SHE983070 SRA983063:SRA983070 TAW983063:TAW983070 TKS983063:TKS983070 TUO983063:TUO983070 UEK983063:UEK983070 UOG983063:UOG983070 UYC983063:UYC983070 VHY983063:VHY983070 VRU983063:VRU983070 WBQ983063:WBQ983070 WLM983063:WLM983070 WVI983063:WVI983070" xr:uid="{73F62E3D-D74C-4DD3-A9E4-7018AF249E28}">
      <formula1>$C$73:$C$105</formula1>
    </dataValidation>
    <dataValidation type="list" allowBlank="1" showInputMessage="1" showErrorMessage="1" 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31:A32 IW31:IW32 SS31:SS32 ACO31:ACO32 AMK31:AMK32 AWG31:AWG32 BGC31:BGC32 BPY31:BPY32 BZU31:BZU32 CJQ31:CJQ32 CTM31:CTM32 DDI31:DDI32 DNE31:DNE32 DXA31:DXA32 EGW31:EGW32 EQS31:EQS32 FAO31:FAO32 FKK31:FKK32 FUG31:FUG32 GEC31:GEC32 GNY31:GNY32 GXU31:GXU32 HHQ31:HHQ32 HRM31:HRM32 IBI31:IBI32 ILE31:ILE32 IVA31:IVA32 JEW31:JEW32 JOS31:JOS32 JYO31:JYO32 KIK31:KIK32 KSG31:KSG32 LCC31:LCC32 LLY31:LLY32 LVU31:LVU32 MFQ31:MFQ32 MPM31:MPM32 MZI31:MZI32 NJE31:NJE32 NTA31:NTA32 OCW31:OCW32 OMS31:OMS32 OWO31:OWO32 PGK31:PGK32 PQG31:PQG32 QAC31:QAC32 QJY31:QJY32 QTU31:QTU32 RDQ31:RDQ32 RNM31:RNM32 RXI31:RXI32 SHE31:SHE32 SRA31:SRA32 TAW31:TAW32 TKS31:TKS32 TUO31:TUO32 UEK31:UEK32 UOG31:UOG32 UYC31:UYC32 VHY31:VHY32 VRU31:VRU32 WBQ31:WBQ32 WLM31:WLM32 WVI31:WVI32 A65567:A65568 IW65567:IW65568 SS65567:SS65568 ACO65567:ACO65568 AMK65567:AMK65568 AWG65567:AWG65568 BGC65567:BGC65568 BPY65567:BPY65568 BZU65567:BZU65568 CJQ65567:CJQ65568 CTM65567:CTM65568 DDI65567:DDI65568 DNE65567:DNE65568 DXA65567:DXA65568 EGW65567:EGW65568 EQS65567:EQS65568 FAO65567:FAO65568 FKK65567:FKK65568 FUG65567:FUG65568 GEC65567:GEC65568 GNY65567:GNY65568 GXU65567:GXU65568 HHQ65567:HHQ65568 HRM65567:HRM65568 IBI65567:IBI65568 ILE65567:ILE65568 IVA65567:IVA65568 JEW65567:JEW65568 JOS65567:JOS65568 JYO65567:JYO65568 KIK65567:KIK65568 KSG65567:KSG65568 LCC65567:LCC65568 LLY65567:LLY65568 LVU65567:LVU65568 MFQ65567:MFQ65568 MPM65567:MPM65568 MZI65567:MZI65568 NJE65567:NJE65568 NTA65567:NTA65568 OCW65567:OCW65568 OMS65567:OMS65568 OWO65567:OWO65568 PGK65567:PGK65568 PQG65567:PQG65568 QAC65567:QAC65568 QJY65567:QJY65568 QTU65567:QTU65568 RDQ65567:RDQ65568 RNM65567:RNM65568 RXI65567:RXI65568 SHE65567:SHE65568 SRA65567:SRA65568 TAW65567:TAW65568 TKS65567:TKS65568 TUO65567:TUO65568 UEK65567:UEK65568 UOG65567:UOG65568 UYC65567:UYC65568 VHY65567:VHY65568 VRU65567:VRU65568 WBQ65567:WBQ65568 WLM65567:WLM65568 WVI65567:WVI65568 A131103:A131104 IW131103:IW131104 SS131103:SS131104 ACO131103:ACO131104 AMK131103:AMK131104 AWG131103:AWG131104 BGC131103:BGC131104 BPY131103:BPY131104 BZU131103:BZU131104 CJQ131103:CJQ131104 CTM131103:CTM131104 DDI131103:DDI131104 DNE131103:DNE131104 DXA131103:DXA131104 EGW131103:EGW131104 EQS131103:EQS131104 FAO131103:FAO131104 FKK131103:FKK131104 FUG131103:FUG131104 GEC131103:GEC131104 GNY131103:GNY131104 GXU131103:GXU131104 HHQ131103:HHQ131104 HRM131103:HRM131104 IBI131103:IBI131104 ILE131103:ILE131104 IVA131103:IVA131104 JEW131103:JEW131104 JOS131103:JOS131104 JYO131103:JYO131104 KIK131103:KIK131104 KSG131103:KSG131104 LCC131103:LCC131104 LLY131103:LLY131104 LVU131103:LVU131104 MFQ131103:MFQ131104 MPM131103:MPM131104 MZI131103:MZI131104 NJE131103:NJE131104 NTA131103:NTA131104 OCW131103:OCW131104 OMS131103:OMS131104 OWO131103:OWO131104 PGK131103:PGK131104 PQG131103:PQG131104 QAC131103:QAC131104 QJY131103:QJY131104 QTU131103:QTU131104 RDQ131103:RDQ131104 RNM131103:RNM131104 RXI131103:RXI131104 SHE131103:SHE131104 SRA131103:SRA131104 TAW131103:TAW131104 TKS131103:TKS131104 TUO131103:TUO131104 UEK131103:UEK131104 UOG131103:UOG131104 UYC131103:UYC131104 VHY131103:VHY131104 VRU131103:VRU131104 WBQ131103:WBQ131104 WLM131103:WLM131104 WVI131103:WVI131104 A196639:A196640 IW196639:IW196640 SS196639:SS196640 ACO196639:ACO196640 AMK196639:AMK196640 AWG196639:AWG196640 BGC196639:BGC196640 BPY196639:BPY196640 BZU196639:BZU196640 CJQ196639:CJQ196640 CTM196639:CTM196640 DDI196639:DDI196640 DNE196639:DNE196640 DXA196639:DXA196640 EGW196639:EGW196640 EQS196639:EQS196640 FAO196639:FAO196640 FKK196639:FKK196640 FUG196639:FUG196640 GEC196639:GEC196640 GNY196639:GNY196640 GXU196639:GXU196640 HHQ196639:HHQ196640 HRM196639:HRM196640 IBI196639:IBI196640 ILE196639:ILE196640 IVA196639:IVA196640 JEW196639:JEW196640 JOS196639:JOS196640 JYO196639:JYO196640 KIK196639:KIK196640 KSG196639:KSG196640 LCC196639:LCC196640 LLY196639:LLY196640 LVU196639:LVU196640 MFQ196639:MFQ196640 MPM196639:MPM196640 MZI196639:MZI196640 NJE196639:NJE196640 NTA196639:NTA196640 OCW196639:OCW196640 OMS196639:OMS196640 OWO196639:OWO196640 PGK196639:PGK196640 PQG196639:PQG196640 QAC196639:QAC196640 QJY196639:QJY196640 QTU196639:QTU196640 RDQ196639:RDQ196640 RNM196639:RNM196640 RXI196639:RXI196640 SHE196639:SHE196640 SRA196639:SRA196640 TAW196639:TAW196640 TKS196639:TKS196640 TUO196639:TUO196640 UEK196639:UEK196640 UOG196639:UOG196640 UYC196639:UYC196640 VHY196639:VHY196640 VRU196639:VRU196640 WBQ196639:WBQ196640 WLM196639:WLM196640 WVI196639:WVI196640 A262175:A262176 IW262175:IW262176 SS262175:SS262176 ACO262175:ACO262176 AMK262175:AMK262176 AWG262175:AWG262176 BGC262175:BGC262176 BPY262175:BPY262176 BZU262175:BZU262176 CJQ262175:CJQ262176 CTM262175:CTM262176 DDI262175:DDI262176 DNE262175:DNE262176 DXA262175:DXA262176 EGW262175:EGW262176 EQS262175:EQS262176 FAO262175:FAO262176 FKK262175:FKK262176 FUG262175:FUG262176 GEC262175:GEC262176 GNY262175:GNY262176 GXU262175:GXU262176 HHQ262175:HHQ262176 HRM262175:HRM262176 IBI262175:IBI262176 ILE262175:ILE262176 IVA262175:IVA262176 JEW262175:JEW262176 JOS262175:JOS262176 JYO262175:JYO262176 KIK262175:KIK262176 KSG262175:KSG262176 LCC262175:LCC262176 LLY262175:LLY262176 LVU262175:LVU262176 MFQ262175:MFQ262176 MPM262175:MPM262176 MZI262175:MZI262176 NJE262175:NJE262176 NTA262175:NTA262176 OCW262175:OCW262176 OMS262175:OMS262176 OWO262175:OWO262176 PGK262175:PGK262176 PQG262175:PQG262176 QAC262175:QAC262176 QJY262175:QJY262176 QTU262175:QTU262176 RDQ262175:RDQ262176 RNM262175:RNM262176 RXI262175:RXI262176 SHE262175:SHE262176 SRA262175:SRA262176 TAW262175:TAW262176 TKS262175:TKS262176 TUO262175:TUO262176 UEK262175:UEK262176 UOG262175:UOG262176 UYC262175:UYC262176 VHY262175:VHY262176 VRU262175:VRU262176 WBQ262175:WBQ262176 WLM262175:WLM262176 WVI262175:WVI262176 A327711:A327712 IW327711:IW327712 SS327711:SS327712 ACO327711:ACO327712 AMK327711:AMK327712 AWG327711:AWG327712 BGC327711:BGC327712 BPY327711:BPY327712 BZU327711:BZU327712 CJQ327711:CJQ327712 CTM327711:CTM327712 DDI327711:DDI327712 DNE327711:DNE327712 DXA327711:DXA327712 EGW327711:EGW327712 EQS327711:EQS327712 FAO327711:FAO327712 FKK327711:FKK327712 FUG327711:FUG327712 GEC327711:GEC327712 GNY327711:GNY327712 GXU327711:GXU327712 HHQ327711:HHQ327712 HRM327711:HRM327712 IBI327711:IBI327712 ILE327711:ILE327712 IVA327711:IVA327712 JEW327711:JEW327712 JOS327711:JOS327712 JYO327711:JYO327712 KIK327711:KIK327712 KSG327711:KSG327712 LCC327711:LCC327712 LLY327711:LLY327712 LVU327711:LVU327712 MFQ327711:MFQ327712 MPM327711:MPM327712 MZI327711:MZI327712 NJE327711:NJE327712 NTA327711:NTA327712 OCW327711:OCW327712 OMS327711:OMS327712 OWO327711:OWO327712 PGK327711:PGK327712 PQG327711:PQG327712 QAC327711:QAC327712 QJY327711:QJY327712 QTU327711:QTU327712 RDQ327711:RDQ327712 RNM327711:RNM327712 RXI327711:RXI327712 SHE327711:SHE327712 SRA327711:SRA327712 TAW327711:TAW327712 TKS327711:TKS327712 TUO327711:TUO327712 UEK327711:UEK327712 UOG327711:UOG327712 UYC327711:UYC327712 VHY327711:VHY327712 VRU327711:VRU327712 WBQ327711:WBQ327712 WLM327711:WLM327712 WVI327711:WVI327712 A393247:A393248 IW393247:IW393248 SS393247:SS393248 ACO393247:ACO393248 AMK393247:AMK393248 AWG393247:AWG393248 BGC393247:BGC393248 BPY393247:BPY393248 BZU393247:BZU393248 CJQ393247:CJQ393248 CTM393247:CTM393248 DDI393247:DDI393248 DNE393247:DNE393248 DXA393247:DXA393248 EGW393247:EGW393248 EQS393247:EQS393248 FAO393247:FAO393248 FKK393247:FKK393248 FUG393247:FUG393248 GEC393247:GEC393248 GNY393247:GNY393248 GXU393247:GXU393248 HHQ393247:HHQ393248 HRM393247:HRM393248 IBI393247:IBI393248 ILE393247:ILE393248 IVA393247:IVA393248 JEW393247:JEW393248 JOS393247:JOS393248 JYO393247:JYO393248 KIK393247:KIK393248 KSG393247:KSG393248 LCC393247:LCC393248 LLY393247:LLY393248 LVU393247:LVU393248 MFQ393247:MFQ393248 MPM393247:MPM393248 MZI393247:MZI393248 NJE393247:NJE393248 NTA393247:NTA393248 OCW393247:OCW393248 OMS393247:OMS393248 OWO393247:OWO393248 PGK393247:PGK393248 PQG393247:PQG393248 QAC393247:QAC393248 QJY393247:QJY393248 QTU393247:QTU393248 RDQ393247:RDQ393248 RNM393247:RNM393248 RXI393247:RXI393248 SHE393247:SHE393248 SRA393247:SRA393248 TAW393247:TAW393248 TKS393247:TKS393248 TUO393247:TUO393248 UEK393247:UEK393248 UOG393247:UOG393248 UYC393247:UYC393248 VHY393247:VHY393248 VRU393247:VRU393248 WBQ393247:WBQ393248 WLM393247:WLM393248 WVI393247:WVI393248 A458783:A458784 IW458783:IW458784 SS458783:SS458784 ACO458783:ACO458784 AMK458783:AMK458784 AWG458783:AWG458784 BGC458783:BGC458784 BPY458783:BPY458784 BZU458783:BZU458784 CJQ458783:CJQ458784 CTM458783:CTM458784 DDI458783:DDI458784 DNE458783:DNE458784 DXA458783:DXA458784 EGW458783:EGW458784 EQS458783:EQS458784 FAO458783:FAO458784 FKK458783:FKK458784 FUG458783:FUG458784 GEC458783:GEC458784 GNY458783:GNY458784 GXU458783:GXU458784 HHQ458783:HHQ458784 HRM458783:HRM458784 IBI458783:IBI458784 ILE458783:ILE458784 IVA458783:IVA458784 JEW458783:JEW458784 JOS458783:JOS458784 JYO458783:JYO458784 KIK458783:KIK458784 KSG458783:KSG458784 LCC458783:LCC458784 LLY458783:LLY458784 LVU458783:LVU458784 MFQ458783:MFQ458784 MPM458783:MPM458784 MZI458783:MZI458784 NJE458783:NJE458784 NTA458783:NTA458784 OCW458783:OCW458784 OMS458783:OMS458784 OWO458783:OWO458784 PGK458783:PGK458784 PQG458783:PQG458784 QAC458783:QAC458784 QJY458783:QJY458784 QTU458783:QTU458784 RDQ458783:RDQ458784 RNM458783:RNM458784 RXI458783:RXI458784 SHE458783:SHE458784 SRA458783:SRA458784 TAW458783:TAW458784 TKS458783:TKS458784 TUO458783:TUO458784 UEK458783:UEK458784 UOG458783:UOG458784 UYC458783:UYC458784 VHY458783:VHY458784 VRU458783:VRU458784 WBQ458783:WBQ458784 WLM458783:WLM458784 WVI458783:WVI458784 A524319:A524320 IW524319:IW524320 SS524319:SS524320 ACO524319:ACO524320 AMK524319:AMK524320 AWG524319:AWG524320 BGC524319:BGC524320 BPY524319:BPY524320 BZU524319:BZU524320 CJQ524319:CJQ524320 CTM524319:CTM524320 DDI524319:DDI524320 DNE524319:DNE524320 DXA524319:DXA524320 EGW524319:EGW524320 EQS524319:EQS524320 FAO524319:FAO524320 FKK524319:FKK524320 FUG524319:FUG524320 GEC524319:GEC524320 GNY524319:GNY524320 GXU524319:GXU524320 HHQ524319:HHQ524320 HRM524319:HRM524320 IBI524319:IBI524320 ILE524319:ILE524320 IVA524319:IVA524320 JEW524319:JEW524320 JOS524319:JOS524320 JYO524319:JYO524320 KIK524319:KIK524320 KSG524319:KSG524320 LCC524319:LCC524320 LLY524319:LLY524320 LVU524319:LVU524320 MFQ524319:MFQ524320 MPM524319:MPM524320 MZI524319:MZI524320 NJE524319:NJE524320 NTA524319:NTA524320 OCW524319:OCW524320 OMS524319:OMS524320 OWO524319:OWO524320 PGK524319:PGK524320 PQG524319:PQG524320 QAC524319:QAC524320 QJY524319:QJY524320 QTU524319:QTU524320 RDQ524319:RDQ524320 RNM524319:RNM524320 RXI524319:RXI524320 SHE524319:SHE524320 SRA524319:SRA524320 TAW524319:TAW524320 TKS524319:TKS524320 TUO524319:TUO524320 UEK524319:UEK524320 UOG524319:UOG524320 UYC524319:UYC524320 VHY524319:VHY524320 VRU524319:VRU524320 WBQ524319:WBQ524320 WLM524319:WLM524320 WVI524319:WVI524320 A589855:A589856 IW589855:IW589856 SS589855:SS589856 ACO589855:ACO589856 AMK589855:AMK589856 AWG589855:AWG589856 BGC589855:BGC589856 BPY589855:BPY589856 BZU589855:BZU589856 CJQ589855:CJQ589856 CTM589855:CTM589856 DDI589855:DDI589856 DNE589855:DNE589856 DXA589855:DXA589856 EGW589855:EGW589856 EQS589855:EQS589856 FAO589855:FAO589856 FKK589855:FKK589856 FUG589855:FUG589856 GEC589855:GEC589856 GNY589855:GNY589856 GXU589855:GXU589856 HHQ589855:HHQ589856 HRM589855:HRM589856 IBI589855:IBI589856 ILE589855:ILE589856 IVA589855:IVA589856 JEW589855:JEW589856 JOS589855:JOS589856 JYO589855:JYO589856 KIK589855:KIK589856 KSG589855:KSG589856 LCC589855:LCC589856 LLY589855:LLY589856 LVU589855:LVU589856 MFQ589855:MFQ589856 MPM589855:MPM589856 MZI589855:MZI589856 NJE589855:NJE589856 NTA589855:NTA589856 OCW589855:OCW589856 OMS589855:OMS589856 OWO589855:OWO589856 PGK589855:PGK589856 PQG589855:PQG589856 QAC589855:QAC589856 QJY589855:QJY589856 QTU589855:QTU589856 RDQ589855:RDQ589856 RNM589855:RNM589856 RXI589855:RXI589856 SHE589855:SHE589856 SRA589855:SRA589856 TAW589855:TAW589856 TKS589855:TKS589856 TUO589855:TUO589856 UEK589855:UEK589856 UOG589855:UOG589856 UYC589855:UYC589856 VHY589855:VHY589856 VRU589855:VRU589856 WBQ589855:WBQ589856 WLM589855:WLM589856 WVI589855:WVI589856 A655391:A655392 IW655391:IW655392 SS655391:SS655392 ACO655391:ACO655392 AMK655391:AMK655392 AWG655391:AWG655392 BGC655391:BGC655392 BPY655391:BPY655392 BZU655391:BZU655392 CJQ655391:CJQ655392 CTM655391:CTM655392 DDI655391:DDI655392 DNE655391:DNE655392 DXA655391:DXA655392 EGW655391:EGW655392 EQS655391:EQS655392 FAO655391:FAO655392 FKK655391:FKK655392 FUG655391:FUG655392 GEC655391:GEC655392 GNY655391:GNY655392 GXU655391:GXU655392 HHQ655391:HHQ655392 HRM655391:HRM655392 IBI655391:IBI655392 ILE655391:ILE655392 IVA655391:IVA655392 JEW655391:JEW655392 JOS655391:JOS655392 JYO655391:JYO655392 KIK655391:KIK655392 KSG655391:KSG655392 LCC655391:LCC655392 LLY655391:LLY655392 LVU655391:LVU655392 MFQ655391:MFQ655392 MPM655391:MPM655392 MZI655391:MZI655392 NJE655391:NJE655392 NTA655391:NTA655392 OCW655391:OCW655392 OMS655391:OMS655392 OWO655391:OWO655392 PGK655391:PGK655392 PQG655391:PQG655392 QAC655391:QAC655392 QJY655391:QJY655392 QTU655391:QTU655392 RDQ655391:RDQ655392 RNM655391:RNM655392 RXI655391:RXI655392 SHE655391:SHE655392 SRA655391:SRA655392 TAW655391:TAW655392 TKS655391:TKS655392 TUO655391:TUO655392 UEK655391:UEK655392 UOG655391:UOG655392 UYC655391:UYC655392 VHY655391:VHY655392 VRU655391:VRU655392 WBQ655391:WBQ655392 WLM655391:WLM655392 WVI655391:WVI655392 A720927:A720928 IW720927:IW720928 SS720927:SS720928 ACO720927:ACO720928 AMK720927:AMK720928 AWG720927:AWG720928 BGC720927:BGC720928 BPY720927:BPY720928 BZU720927:BZU720928 CJQ720927:CJQ720928 CTM720927:CTM720928 DDI720927:DDI720928 DNE720927:DNE720928 DXA720927:DXA720928 EGW720927:EGW720928 EQS720927:EQS720928 FAO720927:FAO720928 FKK720927:FKK720928 FUG720927:FUG720928 GEC720927:GEC720928 GNY720927:GNY720928 GXU720927:GXU720928 HHQ720927:HHQ720928 HRM720927:HRM720928 IBI720927:IBI720928 ILE720927:ILE720928 IVA720927:IVA720928 JEW720927:JEW720928 JOS720927:JOS720928 JYO720927:JYO720928 KIK720927:KIK720928 KSG720927:KSG720928 LCC720927:LCC720928 LLY720927:LLY720928 LVU720927:LVU720928 MFQ720927:MFQ720928 MPM720927:MPM720928 MZI720927:MZI720928 NJE720927:NJE720928 NTA720927:NTA720928 OCW720927:OCW720928 OMS720927:OMS720928 OWO720927:OWO720928 PGK720927:PGK720928 PQG720927:PQG720928 QAC720927:QAC720928 QJY720927:QJY720928 QTU720927:QTU720928 RDQ720927:RDQ720928 RNM720927:RNM720928 RXI720927:RXI720928 SHE720927:SHE720928 SRA720927:SRA720928 TAW720927:TAW720928 TKS720927:TKS720928 TUO720927:TUO720928 UEK720927:UEK720928 UOG720927:UOG720928 UYC720927:UYC720928 VHY720927:VHY720928 VRU720927:VRU720928 WBQ720927:WBQ720928 WLM720927:WLM720928 WVI720927:WVI720928 A786463:A786464 IW786463:IW786464 SS786463:SS786464 ACO786463:ACO786464 AMK786463:AMK786464 AWG786463:AWG786464 BGC786463:BGC786464 BPY786463:BPY786464 BZU786463:BZU786464 CJQ786463:CJQ786464 CTM786463:CTM786464 DDI786463:DDI786464 DNE786463:DNE786464 DXA786463:DXA786464 EGW786463:EGW786464 EQS786463:EQS786464 FAO786463:FAO786464 FKK786463:FKK786464 FUG786463:FUG786464 GEC786463:GEC786464 GNY786463:GNY786464 GXU786463:GXU786464 HHQ786463:HHQ786464 HRM786463:HRM786464 IBI786463:IBI786464 ILE786463:ILE786464 IVA786463:IVA786464 JEW786463:JEW786464 JOS786463:JOS786464 JYO786463:JYO786464 KIK786463:KIK786464 KSG786463:KSG786464 LCC786463:LCC786464 LLY786463:LLY786464 LVU786463:LVU786464 MFQ786463:MFQ786464 MPM786463:MPM786464 MZI786463:MZI786464 NJE786463:NJE786464 NTA786463:NTA786464 OCW786463:OCW786464 OMS786463:OMS786464 OWO786463:OWO786464 PGK786463:PGK786464 PQG786463:PQG786464 QAC786463:QAC786464 QJY786463:QJY786464 QTU786463:QTU786464 RDQ786463:RDQ786464 RNM786463:RNM786464 RXI786463:RXI786464 SHE786463:SHE786464 SRA786463:SRA786464 TAW786463:TAW786464 TKS786463:TKS786464 TUO786463:TUO786464 UEK786463:UEK786464 UOG786463:UOG786464 UYC786463:UYC786464 VHY786463:VHY786464 VRU786463:VRU786464 WBQ786463:WBQ786464 WLM786463:WLM786464 WVI786463:WVI786464 A851999:A852000 IW851999:IW852000 SS851999:SS852000 ACO851999:ACO852000 AMK851999:AMK852000 AWG851999:AWG852000 BGC851999:BGC852000 BPY851999:BPY852000 BZU851999:BZU852000 CJQ851999:CJQ852000 CTM851999:CTM852000 DDI851999:DDI852000 DNE851999:DNE852000 DXA851999:DXA852000 EGW851999:EGW852000 EQS851999:EQS852000 FAO851999:FAO852000 FKK851999:FKK852000 FUG851999:FUG852000 GEC851999:GEC852000 GNY851999:GNY852000 GXU851999:GXU852000 HHQ851999:HHQ852000 HRM851999:HRM852000 IBI851999:IBI852000 ILE851999:ILE852000 IVA851999:IVA852000 JEW851999:JEW852000 JOS851999:JOS852000 JYO851999:JYO852000 KIK851999:KIK852000 KSG851999:KSG852000 LCC851999:LCC852000 LLY851999:LLY852000 LVU851999:LVU852000 MFQ851999:MFQ852000 MPM851999:MPM852000 MZI851999:MZI852000 NJE851999:NJE852000 NTA851999:NTA852000 OCW851999:OCW852000 OMS851999:OMS852000 OWO851999:OWO852000 PGK851999:PGK852000 PQG851999:PQG852000 QAC851999:QAC852000 QJY851999:QJY852000 QTU851999:QTU852000 RDQ851999:RDQ852000 RNM851999:RNM852000 RXI851999:RXI852000 SHE851999:SHE852000 SRA851999:SRA852000 TAW851999:TAW852000 TKS851999:TKS852000 TUO851999:TUO852000 UEK851999:UEK852000 UOG851999:UOG852000 UYC851999:UYC852000 VHY851999:VHY852000 VRU851999:VRU852000 WBQ851999:WBQ852000 WLM851999:WLM852000 WVI851999:WVI852000 A917535:A917536 IW917535:IW917536 SS917535:SS917536 ACO917535:ACO917536 AMK917535:AMK917536 AWG917535:AWG917536 BGC917535:BGC917536 BPY917535:BPY917536 BZU917535:BZU917536 CJQ917535:CJQ917536 CTM917535:CTM917536 DDI917535:DDI917536 DNE917535:DNE917536 DXA917535:DXA917536 EGW917535:EGW917536 EQS917535:EQS917536 FAO917535:FAO917536 FKK917535:FKK917536 FUG917535:FUG917536 GEC917535:GEC917536 GNY917535:GNY917536 GXU917535:GXU917536 HHQ917535:HHQ917536 HRM917535:HRM917536 IBI917535:IBI917536 ILE917535:ILE917536 IVA917535:IVA917536 JEW917535:JEW917536 JOS917535:JOS917536 JYO917535:JYO917536 KIK917535:KIK917536 KSG917535:KSG917536 LCC917535:LCC917536 LLY917535:LLY917536 LVU917535:LVU917536 MFQ917535:MFQ917536 MPM917535:MPM917536 MZI917535:MZI917536 NJE917535:NJE917536 NTA917535:NTA917536 OCW917535:OCW917536 OMS917535:OMS917536 OWO917535:OWO917536 PGK917535:PGK917536 PQG917535:PQG917536 QAC917535:QAC917536 QJY917535:QJY917536 QTU917535:QTU917536 RDQ917535:RDQ917536 RNM917535:RNM917536 RXI917535:RXI917536 SHE917535:SHE917536 SRA917535:SRA917536 TAW917535:TAW917536 TKS917535:TKS917536 TUO917535:TUO917536 UEK917535:UEK917536 UOG917535:UOG917536 UYC917535:UYC917536 VHY917535:VHY917536 VRU917535:VRU917536 WBQ917535:WBQ917536 WLM917535:WLM917536 WVI917535:WVI917536 A983071:A983072 IW983071:IW983072 SS983071:SS983072 ACO983071:ACO983072 AMK983071:AMK983072 AWG983071:AWG983072 BGC983071:BGC983072 BPY983071:BPY983072 BZU983071:BZU983072 CJQ983071:CJQ983072 CTM983071:CTM983072 DDI983071:DDI983072 DNE983071:DNE983072 DXA983071:DXA983072 EGW983071:EGW983072 EQS983071:EQS983072 FAO983071:FAO983072 FKK983071:FKK983072 FUG983071:FUG983072 GEC983071:GEC983072 GNY983071:GNY983072 GXU983071:GXU983072 HHQ983071:HHQ983072 HRM983071:HRM983072 IBI983071:IBI983072 ILE983071:ILE983072 IVA983071:IVA983072 JEW983071:JEW983072 JOS983071:JOS983072 JYO983071:JYO983072 KIK983071:KIK983072 KSG983071:KSG983072 LCC983071:LCC983072 LLY983071:LLY983072 LVU983071:LVU983072 MFQ983071:MFQ983072 MPM983071:MPM983072 MZI983071:MZI983072 NJE983071:NJE983072 NTA983071:NTA983072 OCW983071:OCW983072 OMS983071:OMS983072 OWO983071:OWO983072 PGK983071:PGK983072 PQG983071:PQG983072 QAC983071:QAC983072 QJY983071:QJY983072 QTU983071:QTU983072 RDQ983071:RDQ983072 RNM983071:RNM983072 RXI983071:RXI983072 SHE983071:SHE983072 SRA983071:SRA983072 TAW983071:TAW983072 TKS983071:TKS983072 TUO983071:TUO983072 UEK983071:UEK983072 UOG983071:UOG983072 UYC983071:UYC983072 VHY983071:VHY983072 VRU983071:VRU983072 WBQ983071:WBQ983072 WLM983071:WLM983072 WVI983071:WVI983072" xr:uid="{F0F1FE79-3CFD-4E43-9B7A-C4E780C9F585}">
      <formula1>$C$73:$C$109</formula1>
    </dataValidation>
    <dataValidation type="list" allowBlank="1" showInputMessage="1" showErrorMessage="1" sqref="M20:N20 JI20:JJ20 TE20:TF20 ADA20:ADB20 AMW20:AMX20 AWS20:AWT20 BGO20:BGP20 BQK20:BQL20 CAG20:CAH20 CKC20:CKD20 CTY20:CTZ20 DDU20:DDV20 DNQ20:DNR20 DXM20:DXN20 EHI20:EHJ20 ERE20:ERF20 FBA20:FBB20 FKW20:FKX20 FUS20:FUT20 GEO20:GEP20 GOK20:GOL20 GYG20:GYH20 HIC20:HID20 HRY20:HRZ20 IBU20:IBV20 ILQ20:ILR20 IVM20:IVN20 JFI20:JFJ20 JPE20:JPF20 JZA20:JZB20 KIW20:KIX20 KSS20:KST20 LCO20:LCP20 LMK20:LML20 LWG20:LWH20 MGC20:MGD20 MPY20:MPZ20 MZU20:MZV20 NJQ20:NJR20 NTM20:NTN20 ODI20:ODJ20 ONE20:ONF20 OXA20:OXB20 PGW20:PGX20 PQS20:PQT20 QAO20:QAP20 QKK20:QKL20 QUG20:QUH20 REC20:RED20 RNY20:RNZ20 RXU20:RXV20 SHQ20:SHR20 SRM20:SRN20 TBI20:TBJ20 TLE20:TLF20 TVA20:TVB20 UEW20:UEX20 UOS20:UOT20 UYO20:UYP20 VIK20:VIL20 VSG20:VSH20 WCC20:WCD20 WLY20:WLZ20 WVU20:WVV20 M65556:N65556 JI65556:JJ65556 TE65556:TF65556 ADA65556:ADB65556 AMW65556:AMX65556 AWS65556:AWT65556 BGO65556:BGP65556 BQK65556:BQL65556 CAG65556:CAH65556 CKC65556:CKD65556 CTY65556:CTZ65556 DDU65556:DDV65556 DNQ65556:DNR65556 DXM65556:DXN65556 EHI65556:EHJ65556 ERE65556:ERF65556 FBA65556:FBB65556 FKW65556:FKX65556 FUS65556:FUT65556 GEO65556:GEP65556 GOK65556:GOL65556 GYG65556:GYH65556 HIC65556:HID65556 HRY65556:HRZ65556 IBU65556:IBV65556 ILQ65556:ILR65556 IVM65556:IVN65556 JFI65556:JFJ65556 JPE65556:JPF65556 JZA65556:JZB65556 KIW65556:KIX65556 KSS65556:KST65556 LCO65556:LCP65556 LMK65556:LML65556 LWG65556:LWH65556 MGC65556:MGD65556 MPY65556:MPZ65556 MZU65556:MZV65556 NJQ65556:NJR65556 NTM65556:NTN65556 ODI65556:ODJ65556 ONE65556:ONF65556 OXA65556:OXB65556 PGW65556:PGX65556 PQS65556:PQT65556 QAO65556:QAP65556 QKK65556:QKL65556 QUG65556:QUH65556 REC65556:RED65556 RNY65556:RNZ65556 RXU65556:RXV65556 SHQ65556:SHR65556 SRM65556:SRN65556 TBI65556:TBJ65556 TLE65556:TLF65556 TVA65556:TVB65556 UEW65556:UEX65556 UOS65556:UOT65556 UYO65556:UYP65556 VIK65556:VIL65556 VSG65556:VSH65556 WCC65556:WCD65556 WLY65556:WLZ65556 WVU65556:WVV65556 M131092:N131092 JI131092:JJ131092 TE131092:TF131092 ADA131092:ADB131092 AMW131092:AMX131092 AWS131092:AWT131092 BGO131092:BGP131092 BQK131092:BQL131092 CAG131092:CAH131092 CKC131092:CKD131092 CTY131092:CTZ131092 DDU131092:DDV131092 DNQ131092:DNR131092 DXM131092:DXN131092 EHI131092:EHJ131092 ERE131092:ERF131092 FBA131092:FBB131092 FKW131092:FKX131092 FUS131092:FUT131092 GEO131092:GEP131092 GOK131092:GOL131092 GYG131092:GYH131092 HIC131092:HID131092 HRY131092:HRZ131092 IBU131092:IBV131092 ILQ131092:ILR131092 IVM131092:IVN131092 JFI131092:JFJ131092 JPE131092:JPF131092 JZA131092:JZB131092 KIW131092:KIX131092 KSS131092:KST131092 LCO131092:LCP131092 LMK131092:LML131092 LWG131092:LWH131092 MGC131092:MGD131092 MPY131092:MPZ131092 MZU131092:MZV131092 NJQ131092:NJR131092 NTM131092:NTN131092 ODI131092:ODJ131092 ONE131092:ONF131092 OXA131092:OXB131092 PGW131092:PGX131092 PQS131092:PQT131092 QAO131092:QAP131092 QKK131092:QKL131092 QUG131092:QUH131092 REC131092:RED131092 RNY131092:RNZ131092 RXU131092:RXV131092 SHQ131092:SHR131092 SRM131092:SRN131092 TBI131092:TBJ131092 TLE131092:TLF131092 TVA131092:TVB131092 UEW131092:UEX131092 UOS131092:UOT131092 UYO131092:UYP131092 VIK131092:VIL131092 VSG131092:VSH131092 WCC131092:WCD131092 WLY131092:WLZ131092 WVU131092:WVV131092 M196628:N196628 JI196628:JJ196628 TE196628:TF196628 ADA196628:ADB196628 AMW196628:AMX196628 AWS196628:AWT196628 BGO196628:BGP196628 BQK196628:BQL196628 CAG196628:CAH196628 CKC196628:CKD196628 CTY196628:CTZ196628 DDU196628:DDV196628 DNQ196628:DNR196628 DXM196628:DXN196628 EHI196628:EHJ196628 ERE196628:ERF196628 FBA196628:FBB196628 FKW196628:FKX196628 FUS196628:FUT196628 GEO196628:GEP196628 GOK196628:GOL196628 GYG196628:GYH196628 HIC196628:HID196628 HRY196628:HRZ196628 IBU196628:IBV196628 ILQ196628:ILR196628 IVM196628:IVN196628 JFI196628:JFJ196628 JPE196628:JPF196628 JZA196628:JZB196628 KIW196628:KIX196628 KSS196628:KST196628 LCO196628:LCP196628 LMK196628:LML196628 LWG196628:LWH196628 MGC196628:MGD196628 MPY196628:MPZ196628 MZU196628:MZV196628 NJQ196628:NJR196628 NTM196628:NTN196628 ODI196628:ODJ196628 ONE196628:ONF196628 OXA196628:OXB196628 PGW196628:PGX196628 PQS196628:PQT196628 QAO196628:QAP196628 QKK196628:QKL196628 QUG196628:QUH196628 REC196628:RED196628 RNY196628:RNZ196628 RXU196628:RXV196628 SHQ196628:SHR196628 SRM196628:SRN196628 TBI196628:TBJ196628 TLE196628:TLF196628 TVA196628:TVB196628 UEW196628:UEX196628 UOS196628:UOT196628 UYO196628:UYP196628 VIK196628:VIL196628 VSG196628:VSH196628 WCC196628:WCD196628 WLY196628:WLZ196628 WVU196628:WVV196628 M262164:N262164 JI262164:JJ262164 TE262164:TF262164 ADA262164:ADB262164 AMW262164:AMX262164 AWS262164:AWT262164 BGO262164:BGP262164 BQK262164:BQL262164 CAG262164:CAH262164 CKC262164:CKD262164 CTY262164:CTZ262164 DDU262164:DDV262164 DNQ262164:DNR262164 DXM262164:DXN262164 EHI262164:EHJ262164 ERE262164:ERF262164 FBA262164:FBB262164 FKW262164:FKX262164 FUS262164:FUT262164 GEO262164:GEP262164 GOK262164:GOL262164 GYG262164:GYH262164 HIC262164:HID262164 HRY262164:HRZ262164 IBU262164:IBV262164 ILQ262164:ILR262164 IVM262164:IVN262164 JFI262164:JFJ262164 JPE262164:JPF262164 JZA262164:JZB262164 KIW262164:KIX262164 KSS262164:KST262164 LCO262164:LCP262164 LMK262164:LML262164 LWG262164:LWH262164 MGC262164:MGD262164 MPY262164:MPZ262164 MZU262164:MZV262164 NJQ262164:NJR262164 NTM262164:NTN262164 ODI262164:ODJ262164 ONE262164:ONF262164 OXA262164:OXB262164 PGW262164:PGX262164 PQS262164:PQT262164 QAO262164:QAP262164 QKK262164:QKL262164 QUG262164:QUH262164 REC262164:RED262164 RNY262164:RNZ262164 RXU262164:RXV262164 SHQ262164:SHR262164 SRM262164:SRN262164 TBI262164:TBJ262164 TLE262164:TLF262164 TVA262164:TVB262164 UEW262164:UEX262164 UOS262164:UOT262164 UYO262164:UYP262164 VIK262164:VIL262164 VSG262164:VSH262164 WCC262164:WCD262164 WLY262164:WLZ262164 WVU262164:WVV262164 M327700:N327700 JI327700:JJ327700 TE327700:TF327700 ADA327700:ADB327700 AMW327700:AMX327700 AWS327700:AWT327700 BGO327700:BGP327700 BQK327700:BQL327700 CAG327700:CAH327700 CKC327700:CKD327700 CTY327700:CTZ327700 DDU327700:DDV327700 DNQ327700:DNR327700 DXM327700:DXN327700 EHI327700:EHJ327700 ERE327700:ERF327700 FBA327700:FBB327700 FKW327700:FKX327700 FUS327700:FUT327700 GEO327700:GEP327700 GOK327700:GOL327700 GYG327700:GYH327700 HIC327700:HID327700 HRY327700:HRZ327700 IBU327700:IBV327700 ILQ327700:ILR327700 IVM327700:IVN327700 JFI327700:JFJ327700 JPE327700:JPF327700 JZA327700:JZB327700 KIW327700:KIX327700 KSS327700:KST327700 LCO327700:LCP327700 LMK327700:LML327700 LWG327700:LWH327700 MGC327700:MGD327700 MPY327700:MPZ327700 MZU327700:MZV327700 NJQ327700:NJR327700 NTM327700:NTN327700 ODI327700:ODJ327700 ONE327700:ONF327700 OXA327700:OXB327700 PGW327700:PGX327700 PQS327700:PQT327700 QAO327700:QAP327700 QKK327700:QKL327700 QUG327700:QUH327700 REC327700:RED327700 RNY327700:RNZ327700 RXU327700:RXV327700 SHQ327700:SHR327700 SRM327700:SRN327700 TBI327700:TBJ327700 TLE327700:TLF327700 TVA327700:TVB327700 UEW327700:UEX327700 UOS327700:UOT327700 UYO327700:UYP327700 VIK327700:VIL327700 VSG327700:VSH327700 WCC327700:WCD327700 WLY327700:WLZ327700 WVU327700:WVV327700 M393236:N393236 JI393236:JJ393236 TE393236:TF393236 ADA393236:ADB393236 AMW393236:AMX393236 AWS393236:AWT393236 BGO393236:BGP393236 BQK393236:BQL393236 CAG393236:CAH393236 CKC393236:CKD393236 CTY393236:CTZ393236 DDU393236:DDV393236 DNQ393236:DNR393236 DXM393236:DXN393236 EHI393236:EHJ393236 ERE393236:ERF393236 FBA393236:FBB393236 FKW393236:FKX393236 FUS393236:FUT393236 GEO393236:GEP393236 GOK393236:GOL393236 GYG393236:GYH393236 HIC393236:HID393236 HRY393236:HRZ393236 IBU393236:IBV393236 ILQ393236:ILR393236 IVM393236:IVN393236 JFI393236:JFJ393236 JPE393236:JPF393236 JZA393236:JZB393236 KIW393236:KIX393236 KSS393236:KST393236 LCO393236:LCP393236 LMK393236:LML393236 LWG393236:LWH393236 MGC393236:MGD393236 MPY393236:MPZ393236 MZU393236:MZV393236 NJQ393236:NJR393236 NTM393236:NTN393236 ODI393236:ODJ393236 ONE393236:ONF393236 OXA393236:OXB393236 PGW393236:PGX393236 PQS393236:PQT393236 QAO393236:QAP393236 QKK393236:QKL393236 QUG393236:QUH393236 REC393236:RED393236 RNY393236:RNZ393236 RXU393236:RXV393236 SHQ393236:SHR393236 SRM393236:SRN393236 TBI393236:TBJ393236 TLE393236:TLF393236 TVA393236:TVB393236 UEW393236:UEX393236 UOS393236:UOT393236 UYO393236:UYP393236 VIK393236:VIL393236 VSG393236:VSH393236 WCC393236:WCD393236 WLY393236:WLZ393236 WVU393236:WVV393236 M458772:N458772 JI458772:JJ458772 TE458772:TF458772 ADA458772:ADB458772 AMW458772:AMX458772 AWS458772:AWT458772 BGO458772:BGP458772 BQK458772:BQL458772 CAG458772:CAH458772 CKC458772:CKD458772 CTY458772:CTZ458772 DDU458772:DDV458772 DNQ458772:DNR458772 DXM458772:DXN458772 EHI458772:EHJ458772 ERE458772:ERF458772 FBA458772:FBB458772 FKW458772:FKX458772 FUS458772:FUT458772 GEO458772:GEP458772 GOK458772:GOL458772 GYG458772:GYH458772 HIC458772:HID458772 HRY458772:HRZ458772 IBU458772:IBV458772 ILQ458772:ILR458772 IVM458772:IVN458772 JFI458772:JFJ458772 JPE458772:JPF458772 JZA458772:JZB458772 KIW458772:KIX458772 KSS458772:KST458772 LCO458772:LCP458772 LMK458772:LML458772 LWG458772:LWH458772 MGC458772:MGD458772 MPY458772:MPZ458772 MZU458772:MZV458772 NJQ458772:NJR458772 NTM458772:NTN458772 ODI458772:ODJ458772 ONE458772:ONF458772 OXA458772:OXB458772 PGW458772:PGX458772 PQS458772:PQT458772 QAO458772:QAP458772 QKK458772:QKL458772 QUG458772:QUH458772 REC458772:RED458772 RNY458772:RNZ458772 RXU458772:RXV458772 SHQ458772:SHR458772 SRM458772:SRN458772 TBI458772:TBJ458772 TLE458772:TLF458772 TVA458772:TVB458772 UEW458772:UEX458772 UOS458772:UOT458772 UYO458772:UYP458772 VIK458772:VIL458772 VSG458772:VSH458772 WCC458772:WCD458772 WLY458772:WLZ458772 WVU458772:WVV458772 M524308:N524308 JI524308:JJ524308 TE524308:TF524308 ADA524308:ADB524308 AMW524308:AMX524308 AWS524308:AWT524308 BGO524308:BGP524308 BQK524308:BQL524308 CAG524308:CAH524308 CKC524308:CKD524308 CTY524308:CTZ524308 DDU524308:DDV524308 DNQ524308:DNR524308 DXM524308:DXN524308 EHI524308:EHJ524308 ERE524308:ERF524308 FBA524308:FBB524308 FKW524308:FKX524308 FUS524308:FUT524308 GEO524308:GEP524308 GOK524308:GOL524308 GYG524308:GYH524308 HIC524308:HID524308 HRY524308:HRZ524308 IBU524308:IBV524308 ILQ524308:ILR524308 IVM524308:IVN524308 JFI524308:JFJ524308 JPE524308:JPF524308 JZA524308:JZB524308 KIW524308:KIX524308 KSS524308:KST524308 LCO524308:LCP524308 LMK524308:LML524308 LWG524308:LWH524308 MGC524308:MGD524308 MPY524308:MPZ524308 MZU524308:MZV524308 NJQ524308:NJR524308 NTM524308:NTN524308 ODI524308:ODJ524308 ONE524308:ONF524308 OXA524308:OXB524308 PGW524308:PGX524308 PQS524308:PQT524308 QAO524308:QAP524308 QKK524308:QKL524308 QUG524308:QUH524308 REC524308:RED524308 RNY524308:RNZ524308 RXU524308:RXV524308 SHQ524308:SHR524308 SRM524308:SRN524308 TBI524308:TBJ524308 TLE524308:TLF524308 TVA524308:TVB524308 UEW524308:UEX524308 UOS524308:UOT524308 UYO524308:UYP524308 VIK524308:VIL524308 VSG524308:VSH524308 WCC524308:WCD524308 WLY524308:WLZ524308 WVU524308:WVV524308 M589844:N589844 JI589844:JJ589844 TE589844:TF589844 ADA589844:ADB589844 AMW589844:AMX589844 AWS589844:AWT589844 BGO589844:BGP589844 BQK589844:BQL589844 CAG589844:CAH589844 CKC589844:CKD589844 CTY589844:CTZ589844 DDU589844:DDV589844 DNQ589844:DNR589844 DXM589844:DXN589844 EHI589844:EHJ589844 ERE589844:ERF589844 FBA589844:FBB589844 FKW589844:FKX589844 FUS589844:FUT589844 GEO589844:GEP589844 GOK589844:GOL589844 GYG589844:GYH589844 HIC589844:HID589844 HRY589844:HRZ589844 IBU589844:IBV589844 ILQ589844:ILR589844 IVM589844:IVN589844 JFI589844:JFJ589844 JPE589844:JPF589844 JZA589844:JZB589844 KIW589844:KIX589844 KSS589844:KST589844 LCO589844:LCP589844 LMK589844:LML589844 LWG589844:LWH589844 MGC589844:MGD589844 MPY589844:MPZ589844 MZU589844:MZV589844 NJQ589844:NJR589844 NTM589844:NTN589844 ODI589844:ODJ589844 ONE589844:ONF589844 OXA589844:OXB589844 PGW589844:PGX589844 PQS589844:PQT589844 QAO589844:QAP589844 QKK589844:QKL589844 QUG589844:QUH589844 REC589844:RED589844 RNY589844:RNZ589844 RXU589844:RXV589844 SHQ589844:SHR589844 SRM589844:SRN589844 TBI589844:TBJ589844 TLE589844:TLF589844 TVA589844:TVB589844 UEW589844:UEX589844 UOS589844:UOT589844 UYO589844:UYP589844 VIK589844:VIL589844 VSG589844:VSH589844 WCC589844:WCD589844 WLY589844:WLZ589844 WVU589844:WVV589844 M655380:N655380 JI655380:JJ655380 TE655380:TF655380 ADA655380:ADB655380 AMW655380:AMX655380 AWS655380:AWT655380 BGO655380:BGP655380 BQK655380:BQL655380 CAG655380:CAH655380 CKC655380:CKD655380 CTY655380:CTZ655380 DDU655380:DDV655380 DNQ655380:DNR655380 DXM655380:DXN655380 EHI655380:EHJ655380 ERE655380:ERF655380 FBA655380:FBB655380 FKW655380:FKX655380 FUS655380:FUT655380 GEO655380:GEP655380 GOK655380:GOL655380 GYG655380:GYH655380 HIC655380:HID655380 HRY655380:HRZ655380 IBU655380:IBV655380 ILQ655380:ILR655380 IVM655380:IVN655380 JFI655380:JFJ655380 JPE655380:JPF655380 JZA655380:JZB655380 KIW655380:KIX655380 KSS655380:KST655380 LCO655380:LCP655380 LMK655380:LML655380 LWG655380:LWH655380 MGC655380:MGD655380 MPY655380:MPZ655380 MZU655380:MZV655380 NJQ655380:NJR655380 NTM655380:NTN655380 ODI655380:ODJ655380 ONE655380:ONF655380 OXA655380:OXB655380 PGW655380:PGX655380 PQS655380:PQT655380 QAO655380:QAP655380 QKK655380:QKL655380 QUG655380:QUH655380 REC655380:RED655380 RNY655380:RNZ655380 RXU655380:RXV655380 SHQ655380:SHR655380 SRM655380:SRN655380 TBI655380:TBJ655380 TLE655380:TLF655380 TVA655380:TVB655380 UEW655380:UEX655380 UOS655380:UOT655380 UYO655380:UYP655380 VIK655380:VIL655380 VSG655380:VSH655380 WCC655380:WCD655380 WLY655380:WLZ655380 WVU655380:WVV655380 M720916:N720916 JI720916:JJ720916 TE720916:TF720916 ADA720916:ADB720916 AMW720916:AMX720916 AWS720916:AWT720916 BGO720916:BGP720916 BQK720916:BQL720916 CAG720916:CAH720916 CKC720916:CKD720916 CTY720916:CTZ720916 DDU720916:DDV720916 DNQ720916:DNR720916 DXM720916:DXN720916 EHI720916:EHJ720916 ERE720916:ERF720916 FBA720916:FBB720916 FKW720916:FKX720916 FUS720916:FUT720916 GEO720916:GEP720916 GOK720916:GOL720916 GYG720916:GYH720916 HIC720916:HID720916 HRY720916:HRZ720916 IBU720916:IBV720916 ILQ720916:ILR720916 IVM720916:IVN720916 JFI720916:JFJ720916 JPE720916:JPF720916 JZA720916:JZB720916 KIW720916:KIX720916 KSS720916:KST720916 LCO720916:LCP720916 LMK720916:LML720916 LWG720916:LWH720916 MGC720916:MGD720916 MPY720916:MPZ720916 MZU720916:MZV720916 NJQ720916:NJR720916 NTM720916:NTN720916 ODI720916:ODJ720916 ONE720916:ONF720916 OXA720916:OXB720916 PGW720916:PGX720916 PQS720916:PQT720916 QAO720916:QAP720916 QKK720916:QKL720916 QUG720916:QUH720916 REC720916:RED720916 RNY720916:RNZ720916 RXU720916:RXV720916 SHQ720916:SHR720916 SRM720916:SRN720916 TBI720916:TBJ720916 TLE720916:TLF720916 TVA720916:TVB720916 UEW720916:UEX720916 UOS720916:UOT720916 UYO720916:UYP720916 VIK720916:VIL720916 VSG720916:VSH720916 WCC720916:WCD720916 WLY720916:WLZ720916 WVU720916:WVV720916 M786452:N786452 JI786452:JJ786452 TE786452:TF786452 ADA786452:ADB786452 AMW786452:AMX786452 AWS786452:AWT786452 BGO786452:BGP786452 BQK786452:BQL786452 CAG786452:CAH786452 CKC786452:CKD786452 CTY786452:CTZ786452 DDU786452:DDV786452 DNQ786452:DNR786452 DXM786452:DXN786452 EHI786452:EHJ786452 ERE786452:ERF786452 FBA786452:FBB786452 FKW786452:FKX786452 FUS786452:FUT786452 GEO786452:GEP786452 GOK786452:GOL786452 GYG786452:GYH786452 HIC786452:HID786452 HRY786452:HRZ786452 IBU786452:IBV786452 ILQ786452:ILR786452 IVM786452:IVN786452 JFI786452:JFJ786452 JPE786452:JPF786452 JZA786452:JZB786452 KIW786452:KIX786452 KSS786452:KST786452 LCO786452:LCP786452 LMK786452:LML786452 LWG786452:LWH786452 MGC786452:MGD786452 MPY786452:MPZ786452 MZU786452:MZV786452 NJQ786452:NJR786452 NTM786452:NTN786452 ODI786452:ODJ786452 ONE786452:ONF786452 OXA786452:OXB786452 PGW786452:PGX786452 PQS786452:PQT786452 QAO786452:QAP786452 QKK786452:QKL786452 QUG786452:QUH786452 REC786452:RED786452 RNY786452:RNZ786452 RXU786452:RXV786452 SHQ786452:SHR786452 SRM786452:SRN786452 TBI786452:TBJ786452 TLE786452:TLF786452 TVA786452:TVB786452 UEW786452:UEX786452 UOS786452:UOT786452 UYO786452:UYP786452 VIK786452:VIL786452 VSG786452:VSH786452 WCC786452:WCD786452 WLY786452:WLZ786452 WVU786452:WVV786452 M851988:N851988 JI851988:JJ851988 TE851988:TF851988 ADA851988:ADB851988 AMW851988:AMX851988 AWS851988:AWT851988 BGO851988:BGP851988 BQK851988:BQL851988 CAG851988:CAH851988 CKC851988:CKD851988 CTY851988:CTZ851988 DDU851988:DDV851988 DNQ851988:DNR851988 DXM851988:DXN851988 EHI851988:EHJ851988 ERE851988:ERF851988 FBA851988:FBB851988 FKW851988:FKX851988 FUS851988:FUT851988 GEO851988:GEP851988 GOK851988:GOL851988 GYG851988:GYH851988 HIC851988:HID851988 HRY851988:HRZ851988 IBU851988:IBV851988 ILQ851988:ILR851988 IVM851988:IVN851988 JFI851988:JFJ851988 JPE851988:JPF851988 JZA851988:JZB851988 KIW851988:KIX851988 KSS851988:KST851988 LCO851988:LCP851988 LMK851988:LML851988 LWG851988:LWH851988 MGC851988:MGD851988 MPY851988:MPZ851988 MZU851988:MZV851988 NJQ851988:NJR851988 NTM851988:NTN851988 ODI851988:ODJ851988 ONE851988:ONF851988 OXA851988:OXB851988 PGW851988:PGX851988 PQS851988:PQT851988 QAO851988:QAP851988 QKK851988:QKL851988 QUG851988:QUH851988 REC851988:RED851988 RNY851988:RNZ851988 RXU851988:RXV851988 SHQ851988:SHR851988 SRM851988:SRN851988 TBI851988:TBJ851988 TLE851988:TLF851988 TVA851988:TVB851988 UEW851988:UEX851988 UOS851988:UOT851988 UYO851988:UYP851988 VIK851988:VIL851988 VSG851988:VSH851988 WCC851988:WCD851988 WLY851988:WLZ851988 WVU851988:WVV851988 M917524:N917524 JI917524:JJ917524 TE917524:TF917524 ADA917524:ADB917524 AMW917524:AMX917524 AWS917524:AWT917524 BGO917524:BGP917524 BQK917524:BQL917524 CAG917524:CAH917524 CKC917524:CKD917524 CTY917524:CTZ917524 DDU917524:DDV917524 DNQ917524:DNR917524 DXM917524:DXN917524 EHI917524:EHJ917524 ERE917524:ERF917524 FBA917524:FBB917524 FKW917524:FKX917524 FUS917524:FUT917524 GEO917524:GEP917524 GOK917524:GOL917524 GYG917524:GYH917524 HIC917524:HID917524 HRY917524:HRZ917524 IBU917524:IBV917524 ILQ917524:ILR917524 IVM917524:IVN917524 JFI917524:JFJ917524 JPE917524:JPF917524 JZA917524:JZB917524 KIW917524:KIX917524 KSS917524:KST917524 LCO917524:LCP917524 LMK917524:LML917524 LWG917524:LWH917524 MGC917524:MGD917524 MPY917524:MPZ917524 MZU917524:MZV917524 NJQ917524:NJR917524 NTM917524:NTN917524 ODI917524:ODJ917524 ONE917524:ONF917524 OXA917524:OXB917524 PGW917524:PGX917524 PQS917524:PQT917524 QAO917524:QAP917524 QKK917524:QKL917524 QUG917524:QUH917524 REC917524:RED917524 RNY917524:RNZ917524 RXU917524:RXV917524 SHQ917524:SHR917524 SRM917524:SRN917524 TBI917524:TBJ917524 TLE917524:TLF917524 TVA917524:TVB917524 UEW917524:UEX917524 UOS917524:UOT917524 UYO917524:UYP917524 VIK917524:VIL917524 VSG917524:VSH917524 WCC917524:WCD917524 WLY917524:WLZ917524 WVU917524:WVV917524 M983060:N983060 JI983060:JJ983060 TE983060:TF983060 ADA983060:ADB983060 AMW983060:AMX983060 AWS983060:AWT983060 BGO983060:BGP983060 BQK983060:BQL983060 CAG983060:CAH983060 CKC983060:CKD983060 CTY983060:CTZ983060 DDU983060:DDV983060 DNQ983060:DNR983060 DXM983060:DXN983060 EHI983060:EHJ983060 ERE983060:ERF983060 FBA983060:FBB983060 FKW983060:FKX983060 FUS983060:FUT983060 GEO983060:GEP983060 GOK983060:GOL983060 GYG983060:GYH983060 HIC983060:HID983060 HRY983060:HRZ983060 IBU983060:IBV983060 ILQ983060:ILR983060 IVM983060:IVN983060 JFI983060:JFJ983060 JPE983060:JPF983060 JZA983060:JZB983060 KIW983060:KIX983060 KSS983060:KST983060 LCO983060:LCP983060 LMK983060:LML983060 LWG983060:LWH983060 MGC983060:MGD983060 MPY983060:MPZ983060 MZU983060:MZV983060 NJQ983060:NJR983060 NTM983060:NTN983060 ODI983060:ODJ983060 ONE983060:ONF983060 OXA983060:OXB983060 PGW983060:PGX983060 PQS983060:PQT983060 QAO983060:QAP983060 QKK983060:QKL983060 QUG983060:QUH983060 REC983060:RED983060 RNY983060:RNZ983060 RXU983060:RXV983060 SHQ983060:SHR983060 SRM983060:SRN983060 TBI983060:TBJ983060 TLE983060:TLF983060 TVA983060:TVB983060 UEW983060:UEX983060 UOS983060:UOT983060 UYO983060:UYP983060 VIK983060:VIL983060 VSG983060:VSH983060 WCC983060:WCD983060 WLY983060:WLZ983060 WVU983060:WVV983060" xr:uid="{FEB4014B-51C3-45DB-9BF5-1AA276E295C2}">
      <formula1>$A$77:$A$93</formula1>
    </dataValidation>
    <dataValidation type="list" allowBlank="1" showInputMessage="1" showErrorMessage="1" sqref="K20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K65556 JG65556 TC65556 ACY65556 AMU65556 AWQ65556 BGM65556 BQI65556 CAE65556 CKA65556 CTW65556 DDS65556 DNO65556 DXK65556 EHG65556 ERC65556 FAY65556 FKU65556 FUQ65556 GEM65556 GOI65556 GYE65556 HIA65556 HRW65556 IBS65556 ILO65556 IVK65556 JFG65556 JPC65556 JYY65556 KIU65556 KSQ65556 LCM65556 LMI65556 LWE65556 MGA65556 MPW65556 MZS65556 NJO65556 NTK65556 ODG65556 ONC65556 OWY65556 PGU65556 PQQ65556 QAM65556 QKI65556 QUE65556 REA65556 RNW65556 RXS65556 SHO65556 SRK65556 TBG65556 TLC65556 TUY65556 UEU65556 UOQ65556 UYM65556 VII65556 VSE65556 WCA65556 WLW65556 WVS65556 K131092 JG131092 TC131092 ACY131092 AMU131092 AWQ131092 BGM131092 BQI131092 CAE131092 CKA131092 CTW131092 DDS131092 DNO131092 DXK131092 EHG131092 ERC131092 FAY131092 FKU131092 FUQ131092 GEM131092 GOI131092 GYE131092 HIA131092 HRW131092 IBS131092 ILO131092 IVK131092 JFG131092 JPC131092 JYY131092 KIU131092 KSQ131092 LCM131092 LMI131092 LWE131092 MGA131092 MPW131092 MZS131092 NJO131092 NTK131092 ODG131092 ONC131092 OWY131092 PGU131092 PQQ131092 QAM131092 QKI131092 QUE131092 REA131092 RNW131092 RXS131092 SHO131092 SRK131092 TBG131092 TLC131092 TUY131092 UEU131092 UOQ131092 UYM131092 VII131092 VSE131092 WCA131092 WLW131092 WVS131092 K196628 JG196628 TC196628 ACY196628 AMU196628 AWQ196628 BGM196628 BQI196628 CAE196628 CKA196628 CTW196628 DDS196628 DNO196628 DXK196628 EHG196628 ERC196628 FAY196628 FKU196628 FUQ196628 GEM196628 GOI196628 GYE196628 HIA196628 HRW196628 IBS196628 ILO196628 IVK196628 JFG196628 JPC196628 JYY196628 KIU196628 KSQ196628 LCM196628 LMI196628 LWE196628 MGA196628 MPW196628 MZS196628 NJO196628 NTK196628 ODG196628 ONC196628 OWY196628 PGU196628 PQQ196628 QAM196628 QKI196628 QUE196628 REA196628 RNW196628 RXS196628 SHO196628 SRK196628 TBG196628 TLC196628 TUY196628 UEU196628 UOQ196628 UYM196628 VII196628 VSE196628 WCA196628 WLW196628 WVS196628 K262164 JG262164 TC262164 ACY262164 AMU262164 AWQ262164 BGM262164 BQI262164 CAE262164 CKA262164 CTW262164 DDS262164 DNO262164 DXK262164 EHG262164 ERC262164 FAY262164 FKU262164 FUQ262164 GEM262164 GOI262164 GYE262164 HIA262164 HRW262164 IBS262164 ILO262164 IVK262164 JFG262164 JPC262164 JYY262164 KIU262164 KSQ262164 LCM262164 LMI262164 LWE262164 MGA262164 MPW262164 MZS262164 NJO262164 NTK262164 ODG262164 ONC262164 OWY262164 PGU262164 PQQ262164 QAM262164 QKI262164 QUE262164 REA262164 RNW262164 RXS262164 SHO262164 SRK262164 TBG262164 TLC262164 TUY262164 UEU262164 UOQ262164 UYM262164 VII262164 VSE262164 WCA262164 WLW262164 WVS262164 K327700 JG327700 TC327700 ACY327700 AMU327700 AWQ327700 BGM327700 BQI327700 CAE327700 CKA327700 CTW327700 DDS327700 DNO327700 DXK327700 EHG327700 ERC327700 FAY327700 FKU327700 FUQ327700 GEM327700 GOI327700 GYE327700 HIA327700 HRW327700 IBS327700 ILO327700 IVK327700 JFG327700 JPC327700 JYY327700 KIU327700 KSQ327700 LCM327700 LMI327700 LWE327700 MGA327700 MPW327700 MZS327700 NJO327700 NTK327700 ODG327700 ONC327700 OWY327700 PGU327700 PQQ327700 QAM327700 QKI327700 QUE327700 REA327700 RNW327700 RXS327700 SHO327700 SRK327700 TBG327700 TLC327700 TUY327700 UEU327700 UOQ327700 UYM327700 VII327700 VSE327700 WCA327700 WLW327700 WVS327700 K393236 JG393236 TC393236 ACY393236 AMU393236 AWQ393236 BGM393236 BQI393236 CAE393236 CKA393236 CTW393236 DDS393236 DNO393236 DXK393236 EHG393236 ERC393236 FAY393236 FKU393236 FUQ393236 GEM393236 GOI393236 GYE393236 HIA393236 HRW393236 IBS393236 ILO393236 IVK393236 JFG393236 JPC393236 JYY393236 KIU393236 KSQ393236 LCM393236 LMI393236 LWE393236 MGA393236 MPW393236 MZS393236 NJO393236 NTK393236 ODG393236 ONC393236 OWY393236 PGU393236 PQQ393236 QAM393236 QKI393236 QUE393236 REA393236 RNW393236 RXS393236 SHO393236 SRK393236 TBG393236 TLC393236 TUY393236 UEU393236 UOQ393236 UYM393236 VII393236 VSE393236 WCA393236 WLW393236 WVS393236 K458772 JG458772 TC458772 ACY458772 AMU458772 AWQ458772 BGM458772 BQI458772 CAE458772 CKA458772 CTW458772 DDS458772 DNO458772 DXK458772 EHG458772 ERC458772 FAY458772 FKU458772 FUQ458772 GEM458772 GOI458772 GYE458772 HIA458772 HRW458772 IBS458772 ILO458772 IVK458772 JFG458772 JPC458772 JYY458772 KIU458772 KSQ458772 LCM458772 LMI458772 LWE458772 MGA458772 MPW458772 MZS458772 NJO458772 NTK458772 ODG458772 ONC458772 OWY458772 PGU458772 PQQ458772 QAM458772 QKI458772 QUE458772 REA458772 RNW458772 RXS458772 SHO458772 SRK458772 TBG458772 TLC458772 TUY458772 UEU458772 UOQ458772 UYM458772 VII458772 VSE458772 WCA458772 WLW458772 WVS458772 K524308 JG524308 TC524308 ACY524308 AMU524308 AWQ524308 BGM524308 BQI524308 CAE524308 CKA524308 CTW524308 DDS524308 DNO524308 DXK524308 EHG524308 ERC524308 FAY524308 FKU524308 FUQ524308 GEM524308 GOI524308 GYE524308 HIA524308 HRW524308 IBS524308 ILO524308 IVK524308 JFG524308 JPC524308 JYY524308 KIU524308 KSQ524308 LCM524308 LMI524308 LWE524308 MGA524308 MPW524308 MZS524308 NJO524308 NTK524308 ODG524308 ONC524308 OWY524308 PGU524308 PQQ524308 QAM524308 QKI524308 QUE524308 REA524308 RNW524308 RXS524308 SHO524308 SRK524308 TBG524308 TLC524308 TUY524308 UEU524308 UOQ524308 UYM524308 VII524308 VSE524308 WCA524308 WLW524308 WVS524308 K589844 JG589844 TC589844 ACY589844 AMU589844 AWQ589844 BGM589844 BQI589844 CAE589844 CKA589844 CTW589844 DDS589844 DNO589844 DXK589844 EHG589844 ERC589844 FAY589844 FKU589844 FUQ589844 GEM589844 GOI589844 GYE589844 HIA589844 HRW589844 IBS589844 ILO589844 IVK589844 JFG589844 JPC589844 JYY589844 KIU589844 KSQ589844 LCM589844 LMI589844 LWE589844 MGA589844 MPW589844 MZS589844 NJO589844 NTK589844 ODG589844 ONC589844 OWY589844 PGU589844 PQQ589844 QAM589844 QKI589844 QUE589844 REA589844 RNW589844 RXS589844 SHO589844 SRK589844 TBG589844 TLC589844 TUY589844 UEU589844 UOQ589844 UYM589844 VII589844 VSE589844 WCA589844 WLW589844 WVS589844 K655380 JG655380 TC655380 ACY655380 AMU655380 AWQ655380 BGM655380 BQI655380 CAE655380 CKA655380 CTW655380 DDS655380 DNO655380 DXK655380 EHG655380 ERC655380 FAY655380 FKU655380 FUQ655380 GEM655380 GOI655380 GYE655380 HIA655380 HRW655380 IBS655380 ILO655380 IVK655380 JFG655380 JPC655380 JYY655380 KIU655380 KSQ655380 LCM655380 LMI655380 LWE655380 MGA655380 MPW655380 MZS655380 NJO655380 NTK655380 ODG655380 ONC655380 OWY655380 PGU655380 PQQ655380 QAM655380 QKI655380 QUE655380 REA655380 RNW655380 RXS655380 SHO655380 SRK655380 TBG655380 TLC655380 TUY655380 UEU655380 UOQ655380 UYM655380 VII655380 VSE655380 WCA655380 WLW655380 WVS655380 K720916 JG720916 TC720916 ACY720916 AMU720916 AWQ720916 BGM720916 BQI720916 CAE720916 CKA720916 CTW720916 DDS720916 DNO720916 DXK720916 EHG720916 ERC720916 FAY720916 FKU720916 FUQ720916 GEM720916 GOI720916 GYE720916 HIA720916 HRW720916 IBS720916 ILO720916 IVK720916 JFG720916 JPC720916 JYY720916 KIU720916 KSQ720916 LCM720916 LMI720916 LWE720916 MGA720916 MPW720916 MZS720916 NJO720916 NTK720916 ODG720916 ONC720916 OWY720916 PGU720916 PQQ720916 QAM720916 QKI720916 QUE720916 REA720916 RNW720916 RXS720916 SHO720916 SRK720916 TBG720916 TLC720916 TUY720916 UEU720916 UOQ720916 UYM720916 VII720916 VSE720916 WCA720916 WLW720916 WVS720916 K786452 JG786452 TC786452 ACY786452 AMU786452 AWQ786452 BGM786452 BQI786452 CAE786452 CKA786452 CTW786452 DDS786452 DNO786452 DXK786452 EHG786452 ERC786452 FAY786452 FKU786452 FUQ786452 GEM786452 GOI786452 GYE786452 HIA786452 HRW786452 IBS786452 ILO786452 IVK786452 JFG786452 JPC786452 JYY786452 KIU786452 KSQ786452 LCM786452 LMI786452 LWE786452 MGA786452 MPW786452 MZS786452 NJO786452 NTK786452 ODG786452 ONC786452 OWY786452 PGU786452 PQQ786452 QAM786452 QKI786452 QUE786452 REA786452 RNW786452 RXS786452 SHO786452 SRK786452 TBG786452 TLC786452 TUY786452 UEU786452 UOQ786452 UYM786452 VII786452 VSE786452 WCA786452 WLW786452 WVS786452 K851988 JG851988 TC851988 ACY851988 AMU851988 AWQ851988 BGM851988 BQI851988 CAE851988 CKA851988 CTW851988 DDS851988 DNO851988 DXK851988 EHG851988 ERC851988 FAY851988 FKU851988 FUQ851988 GEM851988 GOI851988 GYE851988 HIA851988 HRW851988 IBS851988 ILO851988 IVK851988 JFG851988 JPC851988 JYY851988 KIU851988 KSQ851988 LCM851988 LMI851988 LWE851988 MGA851988 MPW851988 MZS851988 NJO851988 NTK851988 ODG851988 ONC851988 OWY851988 PGU851988 PQQ851988 QAM851988 QKI851988 QUE851988 REA851988 RNW851988 RXS851988 SHO851988 SRK851988 TBG851988 TLC851988 TUY851988 UEU851988 UOQ851988 UYM851988 VII851988 VSE851988 WCA851988 WLW851988 WVS851988 K917524 JG917524 TC917524 ACY917524 AMU917524 AWQ917524 BGM917524 BQI917524 CAE917524 CKA917524 CTW917524 DDS917524 DNO917524 DXK917524 EHG917524 ERC917524 FAY917524 FKU917524 FUQ917524 GEM917524 GOI917524 GYE917524 HIA917524 HRW917524 IBS917524 ILO917524 IVK917524 JFG917524 JPC917524 JYY917524 KIU917524 KSQ917524 LCM917524 LMI917524 LWE917524 MGA917524 MPW917524 MZS917524 NJO917524 NTK917524 ODG917524 ONC917524 OWY917524 PGU917524 PQQ917524 QAM917524 QKI917524 QUE917524 REA917524 RNW917524 RXS917524 SHO917524 SRK917524 TBG917524 TLC917524 TUY917524 UEU917524 UOQ917524 UYM917524 VII917524 VSE917524 WCA917524 WLW917524 WVS917524 K983060 JG983060 TC983060 ACY983060 AMU983060 AWQ983060 BGM983060 BQI983060 CAE983060 CKA983060 CTW983060 DDS983060 DNO983060 DXK983060 EHG983060 ERC983060 FAY983060 FKU983060 FUQ983060 GEM983060 GOI983060 GYE983060 HIA983060 HRW983060 IBS983060 ILO983060 IVK983060 JFG983060 JPC983060 JYY983060 KIU983060 KSQ983060 LCM983060 LMI983060 LWE983060 MGA983060 MPW983060 MZS983060 NJO983060 NTK983060 ODG983060 ONC983060 OWY983060 PGU983060 PQQ983060 QAM983060 QKI983060 QUE983060 REA983060 RNW983060 RXS983060 SHO983060 SRK983060 TBG983060 TLC983060 TUY983060 UEU983060 UOQ983060 UYM983060 VII983060 VSE983060 WCA983060 WLW983060 WVS983060" xr:uid="{DCD90E12-85E2-4FF2-9AAC-913403C912F8}">
      <formula1>$A$73:$A$76</formula1>
    </dataValidation>
    <dataValidation type="list" allowBlank="1" showInputMessage="1" showErrorMessage="1" 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xr:uid="{67198D92-9156-4BAB-8B4B-8375DE45193F}">
      <formula1>$A$115:$A$117</formula1>
    </dataValidation>
    <dataValidation type="list" allowBlank="1" showInputMessage="1" showErrorMessage="1" sqref="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xr:uid="{6C72557D-D782-47E6-8C59-64D938D895F0}">
      <formula1>$A$112:$A$114</formula1>
    </dataValidation>
    <dataValidation type="list" allowBlank="1" showInputMessage="1" showErrorMessage="1" sqref="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xr:uid="{2CEA1524-ED37-4F61-982F-6A9C9F4CE3C8}">
      <formula1>$A$106:$A$108</formula1>
    </dataValidation>
    <dataValidation type="list" allowBlank="1" showInputMessage="1" showErrorMessage="1" sqref="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xr:uid="{6A4AE868-52BB-4900-B52E-8E9D421EDC13}">
      <formula1>$A$109:$A$111</formula1>
    </dataValidation>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5DF12EEE-7256-4671-B102-5F7236AFF18C}">
      <formula1>$A$95:$A$97</formula1>
    </dataValidation>
    <dataValidation type="list"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3E461E15-33A1-4B01-822A-DBB0ACDA532F}">
      <formula1>$A$98:$A$105</formula1>
    </dataValidation>
  </dataValidations>
  <pageMargins left="0.39374999999999999" right="3.937007874015748E-2" top="0.515625" bottom="0.33333333333333331" header="0.31496062992125984" footer="0.31496062992125984"/>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REDES URBANAS 4</vt:lpstr>
      <vt:lpstr>REDES RURALES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Cashabamba</dc:creator>
  <cp:lastModifiedBy>Veronica Cashabamba</cp:lastModifiedBy>
  <dcterms:created xsi:type="dcterms:W3CDTF">2023-02-03T19:25:23Z</dcterms:created>
  <dcterms:modified xsi:type="dcterms:W3CDTF">2023-02-03T19:25:49Z</dcterms:modified>
</cp:coreProperties>
</file>