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92.168.24.70\Laboratorio_Casigana\DOCUMENTOS 2023\INFORMES DE RESULTADOS INTERNOS\SAP\INFORMES REDES EXCEL PARA MUNICIPIO\"/>
    </mc:Choice>
  </mc:AlternateContent>
  <xr:revisionPtr revIDLastSave="0" documentId="8_{CF78EA0A-14B0-488B-ABD7-0C2AFA3273C5}" xr6:coauthVersionLast="47" xr6:coauthVersionMax="47" xr10:uidLastSave="{00000000-0000-0000-0000-000000000000}"/>
  <bookViews>
    <workbookView xWindow="-120" yWindow="-120" windowWidth="21840" windowHeight="13140" xr2:uid="{21A05E5A-7EF6-4953-9866-539FD6AAD4AC}"/>
  </bookViews>
  <sheets>
    <sheet name="REDES URBANAS 4" sheetId="1" r:id="rId1"/>
    <sheet name="REDES RURALES 5" sheetId="2" r:id="rId2"/>
  </sheets>
  <externalReferences>
    <externalReference r:id="rId3"/>
  </externalReferences>
  <definedNames>
    <definedName name="_xlnm._FilterDatabase" localSheetId="1" hidden="1">'REDES RURALES 5'!$C$73:$D$112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4" i="2" l="1"/>
  <c r="C34" i="2"/>
  <c r="B34" i="2"/>
  <c r="D33" i="2"/>
  <c r="C33" i="2"/>
  <c r="B33" i="2"/>
  <c r="D32" i="2"/>
  <c r="C32" i="2"/>
  <c r="B32" i="2"/>
  <c r="D31" i="2"/>
  <c r="C31" i="2"/>
  <c r="B31" i="2"/>
  <c r="D30" i="2"/>
  <c r="C30" i="2"/>
  <c r="B30" i="2"/>
  <c r="D29" i="2"/>
  <c r="C29" i="2"/>
  <c r="B29" i="2"/>
  <c r="D28" i="2"/>
  <c r="C28" i="2"/>
  <c r="B28" i="2"/>
  <c r="D27" i="2"/>
  <c r="C27" i="2"/>
  <c r="B27" i="2"/>
  <c r="D26" i="2"/>
  <c r="C26" i="2"/>
  <c r="B26" i="2"/>
  <c r="D25" i="2"/>
  <c r="C25" i="2"/>
  <c r="B25" i="2"/>
  <c r="D24" i="2"/>
  <c r="C24" i="2"/>
  <c r="B24" i="2"/>
  <c r="D23" i="2"/>
  <c r="C23" i="2"/>
  <c r="B23" i="2"/>
  <c r="D22" i="2"/>
  <c r="C22" i="2"/>
  <c r="B22" i="2"/>
  <c r="H8" i="2"/>
  <c r="A7" i="2"/>
  <c r="A6" i="2"/>
  <c r="D4" i="2"/>
  <c r="D1" i="2"/>
  <c r="E35" i="1"/>
  <c r="C35" i="1"/>
  <c r="B35" i="1"/>
  <c r="E34" i="1"/>
  <c r="C34" i="1"/>
  <c r="B34" i="1"/>
  <c r="E33" i="1"/>
  <c r="C33" i="1"/>
  <c r="B33" i="1"/>
  <c r="E32" i="1"/>
  <c r="C32" i="1"/>
  <c r="B32" i="1"/>
  <c r="E31" i="1"/>
  <c r="C31" i="1"/>
  <c r="B31" i="1"/>
  <c r="E30" i="1"/>
  <c r="C30" i="1"/>
  <c r="B30" i="1"/>
  <c r="E29" i="1"/>
  <c r="C29" i="1"/>
  <c r="B29" i="1"/>
  <c r="E28" i="1"/>
  <c r="C28" i="1"/>
  <c r="B28" i="1"/>
  <c r="E27" i="1"/>
  <c r="C27" i="1"/>
  <c r="B27" i="1"/>
  <c r="E26" i="1"/>
  <c r="C26" i="1"/>
  <c r="B26" i="1"/>
  <c r="E25" i="1"/>
  <c r="C25" i="1"/>
  <c r="B25" i="1"/>
  <c r="I24" i="1"/>
  <c r="J24" i="1" s="1"/>
  <c r="H24" i="1"/>
  <c r="G24" i="1"/>
  <c r="E24" i="1"/>
  <c r="C24" i="1"/>
  <c r="B24" i="1"/>
  <c r="E23" i="1"/>
  <c r="C23" i="1"/>
  <c r="B23" i="1"/>
  <c r="F9" i="1"/>
  <c r="B5" i="1"/>
  <c r="B2" i="1"/>
</calcChain>
</file>

<file path=xl/sharedStrings.xml><?xml version="1.0" encoding="utf-8"?>
<sst xmlns="http://schemas.openxmlformats.org/spreadsheetml/2006/main" count="394" uniqueCount="189">
  <si>
    <t>Laboratorio de ensayo acreditado por el SAE con Acreditación 
N° SAE LEN 14-001</t>
  </si>
  <si>
    <t>Página 4 de 8</t>
  </si>
  <si>
    <t>LABORATORIO DE CONTROL DE CALIDAD</t>
  </si>
  <si>
    <t>ANALISIS:  FÍSICO - QUÍMICO Y MICROBIOLÓGICO</t>
  </si>
  <si>
    <t>INFORME SIMPLIFICADO DEL MES DE:</t>
  </si>
  <si>
    <t>DATOS GENERALES</t>
  </si>
  <si>
    <t>DATOS DEL LABORATORIO</t>
  </si>
  <si>
    <t xml:space="preserve">CODIGO IDENTIFICACIÓN  MUESTRA: </t>
  </si>
  <si>
    <t>Ver Cuadro</t>
  </si>
  <si>
    <t xml:space="preserve">FECHA Y HORA DE LLEGADA AL LABORATORIO:  </t>
  </si>
  <si>
    <t>2023-04-04;13h22 min.</t>
  </si>
  <si>
    <t xml:space="preserve">CLIENTE: </t>
  </si>
  <si>
    <t>Ing. Jorge Palma Vallejo - Dirección de Operación y Mantenimiento</t>
  </si>
  <si>
    <t xml:space="preserve">FECHA DE INICIO DE ANÁLISIS:  </t>
  </si>
  <si>
    <t xml:space="preserve">TIPO DE MUESTRA: </t>
  </si>
  <si>
    <t>Agua de Consumo</t>
  </si>
  <si>
    <t xml:space="preserve">FECHA DE EMISIÓN DEL INFORME: </t>
  </si>
  <si>
    <t>2023-05-02</t>
  </si>
  <si>
    <r>
      <t xml:space="preserve">PROCEDENCIA DE LA MUESTRA:  </t>
    </r>
    <r>
      <rPr>
        <sz val="8"/>
        <rFont val="Century Gothic"/>
        <family val="2"/>
      </rPr>
      <t xml:space="preserve"> </t>
    </r>
  </si>
  <si>
    <t>Redes de distribución Urbanas</t>
  </si>
  <si>
    <t>CONDICIONES AMBIENTALES:</t>
  </si>
  <si>
    <r>
      <t xml:space="preserve">RESPONSABLE DE TOMA DE MUESTRA: </t>
    </r>
    <r>
      <rPr>
        <sz val="8"/>
        <rFont val="Century Gothic"/>
        <family val="2"/>
      </rPr>
      <t xml:space="preserve"> </t>
    </r>
  </si>
  <si>
    <t>Sr. Vicente Suco</t>
  </si>
  <si>
    <t xml:space="preserve">Humedad (%): </t>
  </si>
  <si>
    <t xml:space="preserve">FECHA DE TOMA DE LAS MUESTRAS: </t>
  </si>
  <si>
    <t>2023-04-04, ; 08h00  a 13h00</t>
  </si>
  <si>
    <t>Temperatura (°C):</t>
  </si>
  <si>
    <t>TIPO DE TOMA DE MUESTRA:</t>
  </si>
  <si>
    <t xml:space="preserve">Puntual </t>
  </si>
  <si>
    <t>PARÁMETROS</t>
  </si>
  <si>
    <t>UNIDADES</t>
  </si>
  <si>
    <t>METODO</t>
  </si>
  <si>
    <t xml:space="preserve">Norma INEN 1108:2020
 Agua Potable 
Lim. máximo </t>
  </si>
  <si>
    <t>MUESTRAS/CÓDIGO MUESTRA</t>
  </si>
  <si>
    <t>SISTEMA CASIGANA</t>
  </si>
  <si>
    <t>SISTEMA PANIMBOZA</t>
  </si>
  <si>
    <t>SISTEMA CURIQUINGUE</t>
  </si>
  <si>
    <t>SISTEMA TROYA</t>
  </si>
  <si>
    <t xml:space="preserve">SISTEMA  FICOA </t>
  </si>
  <si>
    <t>LA FLORESTA</t>
  </si>
  <si>
    <t>PANIMBOZA</t>
  </si>
  <si>
    <t>CURIQUINGUE</t>
  </si>
  <si>
    <t>TILULÚM-MIRAFLORES</t>
  </si>
  <si>
    <t>EL SUEÑO</t>
  </si>
  <si>
    <t>ALUMINIO*</t>
  </si>
  <si>
    <t>&lt;0,075</t>
  </si>
  <si>
    <t>-</t>
  </si>
  <si>
    <t>&lt; 0,075</t>
  </si>
  <si>
    <t>ANTIMONIO *</t>
  </si>
  <si>
    <t>&lt;0,817</t>
  </si>
  <si>
    <t>ARSENICO *</t>
  </si>
  <si>
    <t>&lt; 1,344</t>
  </si>
  <si>
    <t>CLORO L. RESIDUAL**</t>
  </si>
  <si>
    <t>COLIFORMES  FECALES *</t>
  </si>
  <si>
    <t>Ausencia</t>
  </si>
  <si>
    <t xml:space="preserve">COLOR   APARENTE </t>
  </si>
  <si>
    <t>&lt;5</t>
  </si>
  <si>
    <t>&lt; 5</t>
  </si>
  <si>
    <t>FLUORUROS</t>
  </si>
  <si>
    <t>MERCURIO *</t>
  </si>
  <si>
    <t>&lt; 0,996</t>
  </si>
  <si>
    <t xml:space="preserve">pH </t>
  </si>
  <si>
    <t>NITRATOS*</t>
  </si>
  <si>
    <t>TURBIDEZ **</t>
  </si>
  <si>
    <t>OLOR*</t>
  </si>
  <si>
    <t>ACEPTABLE</t>
  </si>
  <si>
    <t>SABOR*</t>
  </si>
  <si>
    <t>Los ensayos marcados con (*) no están incluidos en el alcance de acreditacion del SAE
Los ensayos marcados con (**) son realizados in situ y no están dentro del alcance de acreditación del SAE</t>
  </si>
  <si>
    <t xml:space="preserve">LA MAGDALENA </t>
  </si>
  <si>
    <t>HUACHI CHICO ALTO</t>
  </si>
  <si>
    <t xml:space="preserve">HUACHI CHICO </t>
  </si>
  <si>
    <t>TROYA</t>
  </si>
  <si>
    <t>TILULUM-FICOA</t>
  </si>
  <si>
    <t>TILULUM-MIRAFLORES ALTO</t>
  </si>
  <si>
    <t>EL SUEÑO ZONA ALTA</t>
  </si>
  <si>
    <t>BARIO*</t>
  </si>
  <si>
    <t>BORO *</t>
  </si>
  <si>
    <t>CADMIO *</t>
  </si>
  <si>
    <t>CLORO L. RESIDUAL</t>
  </si>
  <si>
    <t>COBRE *</t>
  </si>
  <si>
    <t xml:space="preserve">COBRE </t>
  </si>
  <si>
    <t>COLOR   APARENTE *</t>
  </si>
  <si>
    <t>CROMO TOTAL *</t>
  </si>
  <si>
    <t>FLUORUROS*</t>
  </si>
  <si>
    <t>MONOCLORAMINAS*</t>
  </si>
  <si>
    <t>NITRITOS *</t>
  </si>
  <si>
    <t>NIQUEL*</t>
  </si>
  <si>
    <t>NIQUEL AA *</t>
  </si>
  <si>
    <t xml:space="preserve">NIQUEL </t>
  </si>
  <si>
    <t>pH **</t>
  </si>
  <si>
    <t>PLOMO  AA*</t>
  </si>
  <si>
    <t>PLOMO ION*</t>
  </si>
  <si>
    <t>SELENIO *</t>
  </si>
  <si>
    <t xml:space="preserve">TURBIDEZ </t>
  </si>
  <si>
    <t>Página 5 de 8</t>
  </si>
  <si>
    <t xml:space="preserve">FECHA Y HORA DE LLEGADA AL LABORATORIO:   </t>
  </si>
  <si>
    <t>2023-04-03; 13h43 min  
2023-04-05; 13h19 min</t>
  </si>
  <si>
    <t xml:space="preserve">FECHA DE INICIO DE ANÁLISIS:   </t>
  </si>
  <si>
    <t>2023-04-03; 2023-04-05</t>
  </si>
  <si>
    <t xml:space="preserve">FECHA DE EMISIÓN DEL INFORME:   </t>
  </si>
  <si>
    <r>
      <t xml:space="preserve">PROCEDENCIA DE LA MUESTRA:  </t>
    </r>
    <r>
      <rPr>
        <sz val="9"/>
        <rFont val="Century Gothic"/>
        <family val="2"/>
      </rPr>
      <t xml:space="preserve"> </t>
    </r>
  </si>
  <si>
    <t>Redes de distribución Rurales</t>
  </si>
  <si>
    <r>
      <t xml:space="preserve">RESPONSABLE DE TOMA DE MUESTRA: </t>
    </r>
    <r>
      <rPr>
        <sz val="9"/>
        <rFont val="Century Gothic"/>
        <family val="2"/>
      </rPr>
      <t xml:space="preserve"> </t>
    </r>
  </si>
  <si>
    <t>Vicente Suco</t>
  </si>
  <si>
    <t>47   ;  41</t>
  </si>
  <si>
    <t>2023-04-03; 08h00  a 13h00
2023-04-05; 08h00  a 13h00</t>
  </si>
  <si>
    <t>21,9 ;  22,9</t>
  </si>
  <si>
    <t>MUESTRAS / CÓDIGO MUESTRA</t>
  </si>
  <si>
    <t xml:space="preserve"> ZONA SUR</t>
  </si>
  <si>
    <t>ZONA NORTE</t>
  </si>
  <si>
    <t xml:space="preserve"> SISTEMA APATUG</t>
  </si>
  <si>
    <t>SISTEMA PILAHUIN</t>
  </si>
  <si>
    <t>SISTEMA      SAN FRANCISCO</t>
  </si>
  <si>
    <t>SISTEMA     SANTA MARIANITA</t>
  </si>
  <si>
    <t>SISTEMA TERREMOTO</t>
  </si>
  <si>
    <t>SISTEMA TECHO PROPIO</t>
  </si>
  <si>
    <t>SISTEMA SOCAVON- SAN LUIS</t>
  </si>
  <si>
    <t>SISTEMA 
LA PENINSULA</t>
  </si>
  <si>
    <t xml:space="preserve">SISTEMA QUILLAN ALEMANIA 
</t>
  </si>
  <si>
    <t>LOS LAURELES</t>
  </si>
  <si>
    <t>PILAHUIN CENTRO</t>
  </si>
  <si>
    <t>SAN FRANCISCO</t>
  </si>
  <si>
    <t>LA MAGDALENA ALTO</t>
  </si>
  <si>
    <t>LA JOYA</t>
  </si>
  <si>
    <t>TECHO PROPIO</t>
  </si>
  <si>
    <t>LA CONCEPCION</t>
  </si>
  <si>
    <t>PENINSULA</t>
  </si>
  <si>
    <t>MARTINEZ</t>
  </si>
  <si>
    <t>ATAHUALPA</t>
  </si>
  <si>
    <t>0,120</t>
  </si>
  <si>
    <t>0,099</t>
  </si>
  <si>
    <t>&lt; 0,817</t>
  </si>
  <si>
    <t>2,127</t>
  </si>
  <si>
    <t>&lt;1,344</t>
  </si>
  <si>
    <t>7,125</t>
  </si>
  <si>
    <t>1,727</t>
  </si>
  <si>
    <t>6,355</t>
  </si>
  <si>
    <t>5,124</t>
  </si>
  <si>
    <t>0,77</t>
  </si>
  <si>
    <t>0,31</t>
  </si>
  <si>
    <t>0,52</t>
  </si>
  <si>
    <t>1,21</t>
  </si>
  <si>
    <t>1,11</t>
  </si>
  <si>
    <t>1,01</t>
  </si>
  <si>
    <t>0,75</t>
  </si>
  <si>
    <t>0,95</t>
  </si>
  <si>
    <t>1,03</t>
  </si>
  <si>
    <t>0,86</t>
  </si>
  <si>
    <t>0,40</t>
  </si>
  <si>
    <t>0,32</t>
  </si>
  <si>
    <t>0,44</t>
  </si>
  <si>
    <t>0,54</t>
  </si>
  <si>
    <t>0,33</t>
  </si>
  <si>
    <t>0,53</t>
  </si>
  <si>
    <t>IZAMBA</t>
  </si>
  <si>
    <t xml:space="preserve">TRES JUANES </t>
  </si>
  <si>
    <t>PIA</t>
  </si>
  <si>
    <t>QUILLAN LOMA</t>
  </si>
  <si>
    <t>CDLA. AEROPUERTO</t>
  </si>
  <si>
    <t>YACUPAMBA</t>
  </si>
  <si>
    <t>MACASTO</t>
  </si>
  <si>
    <t>CARMELITAS</t>
  </si>
  <si>
    <t>PUERTO ARTURO</t>
  </si>
  <si>
    <t>SANTA FE</t>
  </si>
  <si>
    <t>PISQUE LA UNION</t>
  </si>
  <si>
    <t>CDLA. AMAZONAS</t>
  </si>
  <si>
    <t xml:space="preserve">CULAPACHAN </t>
  </si>
  <si>
    <t>CUNCHIBAMBA</t>
  </si>
  <si>
    <t>CUNCHIBAMBA SAN PABLO</t>
  </si>
  <si>
    <t>UNAMUNCHO</t>
  </si>
  <si>
    <t>PONDOA</t>
  </si>
  <si>
    <t>SAN ANTONIO</t>
  </si>
  <si>
    <t>SAN LUCAS</t>
  </si>
  <si>
    <t>CUATRO ESQUINAS</t>
  </si>
  <si>
    <t>SANTA ROSA</t>
  </si>
  <si>
    <t xml:space="preserve">JUAN BENIGNO VELA </t>
  </si>
  <si>
    <t>SAN PEDRO LA FLORIDA</t>
  </si>
  <si>
    <t>AMANECER POPULAR</t>
  </si>
  <si>
    <t>HUACHI LA LIBERTAD</t>
  </si>
  <si>
    <t>MONTALVO</t>
  </si>
  <si>
    <t>HUACHI GRANDE</t>
  </si>
  <si>
    <t>STA.MARIANITA</t>
  </si>
  <si>
    <t>EL BELEN</t>
  </si>
  <si>
    <t>El CRISTAL</t>
  </si>
  <si>
    <t>LA DOLOROSA</t>
  </si>
  <si>
    <t>TERREMOTO</t>
  </si>
  <si>
    <t>LA UNIVERSAL</t>
  </si>
  <si>
    <t>TIUGUA</t>
  </si>
  <si>
    <t>SAN VICENTE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</si>
</sst>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0.000"/>
  </numFmts>
  <fonts count="21" x14ac:knownFonts="1">
    <font>
      <sz val="10"/>
      <name val="Arial"/>
    </font>
    <font>
      <sz val="10"/>
      <name val="Arial"/>
      <family val="2"/>
    </font>
    <font>
      <sz val="10"/>
      <name val="Century Gothic"/>
      <family val="2"/>
    </font>
    <font>
      <b/>
      <sz val="14"/>
      <name val="Century Gothic"/>
      <family val="2"/>
    </font>
    <font>
      <b/>
      <sz val="9"/>
      <color theme="4" tint="-0.499984740745262"/>
      <name val="Century Gothic"/>
      <family val="2"/>
    </font>
    <font>
      <b/>
      <sz val="12"/>
      <name val="Century Gothic"/>
      <family val="2"/>
    </font>
    <font>
      <b/>
      <sz val="10"/>
      <name val="Century Gothic"/>
      <family val="2"/>
    </font>
    <font>
      <b/>
      <sz val="8"/>
      <name val="Century Gothic"/>
      <family val="2"/>
    </font>
    <font>
      <sz val="9"/>
      <name val="Century Gothic"/>
      <family val="2"/>
    </font>
    <font>
      <sz val="10"/>
      <color indexed="8"/>
      <name val="Century Gothic"/>
      <family val="2"/>
    </font>
    <font>
      <sz val="8"/>
      <name val="Century Gothic"/>
      <family val="2"/>
    </font>
    <font>
      <b/>
      <sz val="9"/>
      <name val="Century Gothic"/>
      <family val="2"/>
    </font>
    <font>
      <sz val="6"/>
      <name val="Century Gothic"/>
      <family val="2"/>
    </font>
    <font>
      <sz val="8"/>
      <color theme="1"/>
      <name val="Century Gothic"/>
      <family val="2"/>
    </font>
    <font>
      <sz val="8"/>
      <color rgb="FFFF0000"/>
      <name val="Century Gothic"/>
      <family val="2"/>
    </font>
    <font>
      <b/>
      <sz val="8"/>
      <color theme="4" tint="-0.499984740745262"/>
      <name val="Century Gothic"/>
      <family val="2"/>
    </font>
    <font>
      <sz val="9"/>
      <color rgb="FFFF0000"/>
      <name val="Century Gothic"/>
      <family val="2"/>
    </font>
    <font>
      <sz val="7"/>
      <name val="Century Gothic"/>
      <family val="2"/>
    </font>
    <font>
      <b/>
      <sz val="7"/>
      <name val="Century Gothic"/>
      <family val="2"/>
    </font>
    <font>
      <b/>
      <sz val="6"/>
      <name val="Century Gothic"/>
      <family val="2"/>
    </font>
    <font>
      <sz val="8"/>
      <color indexed="8"/>
      <name val="Century Gothic"/>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4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s>
  <cellStyleXfs count="2">
    <xf numFmtId="0" fontId="0" fillId="0" borderId="0"/>
    <xf numFmtId="0" fontId="1" fillId="0" borderId="0"/>
  </cellStyleXfs>
  <cellXfs count="326">
    <xf numFmtId="0" fontId="0" fillId="0" borderId="0" xfId="0"/>
    <xf numFmtId="0" fontId="2" fillId="2" borderId="0" xfId="1" applyFont="1" applyFill="1" applyAlignment="1">
      <alignment horizontal="center"/>
    </xf>
    <xf numFmtId="0" fontId="2" fillId="3" borderId="0" xfId="1" applyFont="1" applyFill="1" applyAlignment="1">
      <alignment horizontal="center"/>
    </xf>
    <xf numFmtId="0" fontId="2" fillId="2" borderId="1" xfId="1" applyFont="1" applyFill="1" applyBorder="1"/>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2" fillId="2" borderId="5" xfId="1" applyFont="1" applyFill="1" applyBorder="1"/>
    <xf numFmtId="0" fontId="3" fillId="2" borderId="6"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7"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2" fillId="2" borderId="11" xfId="1" applyFont="1" applyFill="1" applyBorder="1"/>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2" fillId="2" borderId="2" xfId="1" applyFont="1" applyFill="1" applyBorder="1" applyAlignment="1">
      <alignment horizontal="center"/>
    </xf>
    <xf numFmtId="0" fontId="2" fillId="2" borderId="3" xfId="1" applyFont="1" applyFill="1" applyBorder="1" applyAlignment="1">
      <alignment horizontal="center"/>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0" xfId="1" applyFont="1" applyFill="1" applyAlignment="1">
      <alignment horizontal="center" vertical="center" wrapText="1"/>
    </xf>
    <xf numFmtId="0" fontId="6" fillId="4" borderId="7" xfId="1" applyFont="1" applyFill="1" applyBorder="1" applyAlignment="1">
      <alignment horizontal="center" vertical="center" wrapText="1"/>
    </xf>
    <xf numFmtId="0" fontId="2" fillId="4" borderId="8" xfId="1" applyFont="1" applyFill="1" applyBorder="1" applyAlignment="1">
      <alignment horizontal="center"/>
    </xf>
    <xf numFmtId="0" fontId="6" fillId="4" borderId="9" xfId="1" applyFont="1" applyFill="1" applyBorder="1" applyAlignment="1">
      <alignment horizontal="right" vertical="center" wrapText="1"/>
    </xf>
    <xf numFmtId="0" fontId="6" fillId="4" borderId="9" xfId="1" applyFont="1" applyFill="1" applyBorder="1" applyAlignment="1">
      <alignment horizontal="center" vertical="center" wrapText="1"/>
    </xf>
    <xf numFmtId="0" fontId="6" fillId="4" borderId="9" xfId="1" applyFont="1" applyFill="1" applyBorder="1" applyAlignment="1">
      <alignment vertical="center" wrapText="1"/>
    </xf>
    <xf numFmtId="0" fontId="6" fillId="4" borderId="10" xfId="1" applyFont="1" applyFill="1" applyBorder="1" applyAlignment="1">
      <alignment vertical="center" wrapText="1"/>
    </xf>
    <xf numFmtId="0" fontId="6" fillId="0" borderId="2" xfId="1" applyFont="1" applyBorder="1" applyAlignment="1">
      <alignment horizontal="center"/>
    </xf>
    <xf numFmtId="0" fontId="6" fillId="0" borderId="3" xfId="1" applyFont="1" applyBorder="1" applyAlignment="1">
      <alignment horizontal="center"/>
    </xf>
    <xf numFmtId="0" fontId="6" fillId="0" borderId="4" xfId="1" applyFont="1" applyBorder="1" applyAlignment="1">
      <alignment horizontal="center"/>
    </xf>
    <xf numFmtId="0" fontId="7" fillId="0" borderId="6" xfId="1" applyFont="1" applyBorder="1" applyAlignment="1">
      <alignment vertical="center" wrapText="1"/>
    </xf>
    <xf numFmtId="0" fontId="7" fillId="0" borderId="0" xfId="1" applyFont="1" applyAlignment="1">
      <alignment vertical="center" wrapText="1"/>
    </xf>
    <xf numFmtId="0" fontId="8" fillId="0" borderId="0" xfId="1" applyFont="1" applyAlignment="1" applyProtection="1">
      <alignment horizontal="left" vertical="center" wrapText="1"/>
      <protection locked="0"/>
    </xf>
    <xf numFmtId="0" fontId="7" fillId="0" borderId="6" xfId="1" applyFont="1" applyBorder="1" applyAlignment="1">
      <alignment horizontal="left" vertical="center" wrapText="1"/>
    </xf>
    <xf numFmtId="0" fontId="7" fillId="0" borderId="0" xfId="1" applyFont="1" applyAlignment="1">
      <alignment horizontal="left" vertical="center" wrapText="1"/>
    </xf>
    <xf numFmtId="0" fontId="8" fillId="0" borderId="7" xfId="1" applyFont="1" applyBorder="1" applyAlignment="1" applyProtection="1">
      <alignment horizontal="left" vertical="center" wrapText="1"/>
      <protection locked="0"/>
    </xf>
    <xf numFmtId="0" fontId="7" fillId="0" borderId="6" xfId="1" applyFont="1" applyBorder="1" applyAlignment="1">
      <alignment vertical="center" wrapText="1"/>
    </xf>
    <xf numFmtId="0" fontId="9" fillId="2" borderId="0" xfId="1" applyFont="1" applyFill="1" applyAlignment="1">
      <alignment horizontal="center"/>
    </xf>
    <xf numFmtId="164" fontId="8" fillId="0" borderId="0" xfId="1" applyNumberFormat="1" applyFont="1" applyAlignment="1" applyProtection="1">
      <alignment horizontal="left" vertical="center" wrapText="1"/>
      <protection locked="0"/>
    </xf>
    <xf numFmtId="164" fontId="8" fillId="0" borderId="7" xfId="1" applyNumberFormat="1" applyFont="1" applyBorder="1" applyAlignment="1" applyProtection="1">
      <alignment horizontal="left" vertical="center" wrapText="1"/>
      <protection locked="0"/>
    </xf>
    <xf numFmtId="49" fontId="8" fillId="3" borderId="0" xfId="1" applyNumberFormat="1" applyFont="1" applyFill="1" applyAlignment="1" applyProtection="1">
      <alignment horizontal="left" vertical="center" wrapText="1"/>
      <protection locked="0"/>
    </xf>
    <xf numFmtId="49" fontId="8" fillId="3" borderId="7" xfId="1" applyNumberFormat="1" applyFont="1" applyFill="1" applyBorder="1" applyAlignment="1" applyProtection="1">
      <alignment horizontal="left" vertical="center" wrapText="1"/>
      <protection locked="0"/>
    </xf>
    <xf numFmtId="49" fontId="2" fillId="3" borderId="7" xfId="1" applyNumberFormat="1" applyFont="1" applyFill="1" applyBorder="1" applyAlignment="1" applyProtection="1">
      <alignment vertical="center" wrapText="1"/>
      <protection locked="0"/>
    </xf>
    <xf numFmtId="0" fontId="7" fillId="0" borderId="0" xfId="1" applyFont="1" applyAlignment="1">
      <alignment vertical="center" wrapText="1"/>
    </xf>
    <xf numFmtId="0" fontId="11" fillId="0" borderId="0" xfId="1" applyFont="1" applyAlignment="1" applyProtection="1">
      <alignment horizontal="left" wrapText="1"/>
      <protection locked="0"/>
    </xf>
    <xf numFmtId="0" fontId="11" fillId="0" borderId="7" xfId="1" applyFont="1" applyBorder="1" applyAlignment="1" applyProtection="1">
      <alignment horizontal="left" wrapText="1"/>
      <protection locked="0"/>
    </xf>
    <xf numFmtId="0" fontId="9" fillId="0" borderId="6" xfId="1" applyFont="1" applyBorder="1" applyAlignment="1">
      <alignment horizontal="center"/>
    </xf>
    <xf numFmtId="0" fontId="7" fillId="0" borderId="0" xfId="1" applyFont="1" applyAlignment="1">
      <alignment horizontal="right" vertical="center" wrapText="1"/>
    </xf>
    <xf numFmtId="0" fontId="8" fillId="0" borderId="0" xfId="1" applyFont="1" applyAlignment="1" applyProtection="1">
      <alignment horizontal="left" vertical="center"/>
      <protection locked="0"/>
    </xf>
    <xf numFmtId="0" fontId="8" fillId="0" borderId="7" xfId="1" applyFont="1" applyBorder="1" applyAlignment="1" applyProtection="1">
      <alignment horizontal="left" vertical="top" wrapText="1"/>
      <protection locked="0"/>
    </xf>
    <xf numFmtId="165" fontId="8" fillId="0" borderId="0" xfId="1" applyNumberFormat="1" applyFont="1" applyAlignment="1" applyProtection="1">
      <alignment horizontal="left" vertical="center"/>
      <protection locked="0"/>
    </xf>
    <xf numFmtId="0" fontId="7" fillId="0" borderId="8" xfId="1" applyFont="1" applyBorder="1" applyAlignment="1">
      <alignment horizontal="left" vertical="top"/>
    </xf>
    <xf numFmtId="0" fontId="7" fillId="0" borderId="9" xfId="1" applyFont="1" applyBorder="1" applyAlignment="1">
      <alignment horizontal="left" vertical="top"/>
    </xf>
    <xf numFmtId="0" fontId="8" fillId="0" borderId="9" xfId="1" applyFont="1" applyBorder="1" applyAlignment="1" applyProtection="1">
      <alignment horizontal="left" vertical="center" wrapText="1"/>
      <protection locked="0"/>
    </xf>
    <xf numFmtId="0" fontId="9" fillId="0" borderId="8" xfId="1" applyFont="1" applyBorder="1" applyAlignment="1">
      <alignment horizontal="center"/>
    </xf>
    <xf numFmtId="0" fontId="10" fillId="0" borderId="9" xfId="1" applyFont="1" applyBorder="1" applyAlignment="1">
      <alignment horizontal="left" vertical="top" wrapText="1"/>
    </xf>
    <xf numFmtId="0" fontId="9" fillId="2" borderId="9" xfId="1" applyFont="1" applyFill="1" applyBorder="1" applyAlignment="1" applyProtection="1">
      <alignment horizontal="center"/>
      <protection locked="0"/>
    </xf>
    <xf numFmtId="0" fontId="9" fillId="2" borderId="10" xfId="1" applyFont="1" applyFill="1" applyBorder="1" applyAlignment="1" applyProtection="1">
      <alignment horizontal="center"/>
      <protection locked="0"/>
    </xf>
    <xf numFmtId="0" fontId="7" fillId="0" borderId="0" xfId="1" applyFont="1" applyAlignment="1">
      <alignment horizontal="left" vertical="top"/>
    </xf>
    <xf numFmtId="0" fontId="2" fillId="0" borderId="0" xfId="1" applyFont="1" applyAlignment="1">
      <alignment horizontal="left" vertical="center" wrapText="1"/>
    </xf>
    <xf numFmtId="0" fontId="2" fillId="0" borderId="0" xfId="1" applyFont="1" applyAlignment="1">
      <alignment horizontal="center"/>
    </xf>
    <xf numFmtId="0" fontId="10" fillId="0" borderId="0" xfId="1" applyFont="1" applyAlignment="1">
      <alignment horizontal="left" vertical="top" wrapText="1"/>
    </xf>
    <xf numFmtId="0" fontId="7" fillId="3" borderId="15" xfId="1" applyFont="1" applyFill="1" applyBorder="1" applyAlignment="1">
      <alignment horizontal="center" vertical="center" wrapText="1"/>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0" xfId="1" applyFont="1" applyAlignment="1">
      <alignment vertical="center"/>
    </xf>
    <xf numFmtId="0" fontId="7" fillId="3" borderId="21" xfId="1" applyFont="1" applyFill="1" applyBorder="1" applyAlignment="1">
      <alignment horizontal="center" vertical="center" wrapText="1"/>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0" xfId="1" applyFont="1" applyAlignment="1">
      <alignment horizontal="center" vertical="center" wrapText="1"/>
    </xf>
    <xf numFmtId="0" fontId="10" fillId="3" borderId="1" xfId="1" applyFont="1" applyFill="1" applyBorder="1" applyAlignment="1" applyProtection="1">
      <alignment horizontal="center" vertical="center" wrapText="1"/>
      <protection locked="0"/>
    </xf>
    <xf numFmtId="0" fontId="10" fillId="3" borderId="1" xfId="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0" fillId="3" borderId="0" xfId="1" applyFont="1" applyFill="1" applyAlignment="1">
      <alignment horizontal="center" vertical="center"/>
    </xf>
    <xf numFmtId="0" fontId="7" fillId="3" borderId="25" xfId="1" applyFont="1" applyFill="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10" fillId="0" borderId="1" xfId="1" applyFont="1" applyBorder="1" applyAlignment="1" applyProtection="1">
      <alignment horizontal="center" vertical="center"/>
      <protection locked="0"/>
    </xf>
    <xf numFmtId="0" fontId="2" fillId="0" borderId="15" xfId="1" applyFont="1" applyBorder="1" applyAlignment="1" applyProtection="1">
      <alignment horizontal="left" vertical="center"/>
      <protection locked="0"/>
    </xf>
    <xf numFmtId="1" fontId="10" fillId="0" borderId="15" xfId="1" applyNumberFormat="1" applyFont="1" applyBorder="1" applyAlignment="1">
      <alignment horizontal="center" vertical="center" wrapText="1"/>
    </xf>
    <xf numFmtId="1" fontId="10" fillId="0" borderId="16" xfId="1" applyNumberFormat="1" applyFont="1" applyBorder="1" applyAlignment="1">
      <alignment horizontal="center" vertical="center" wrapText="1"/>
    </xf>
    <xf numFmtId="1" fontId="10" fillId="0" borderId="28" xfId="1" applyNumberFormat="1" applyFont="1" applyBorder="1" applyAlignment="1">
      <alignment horizontal="center" vertical="center" wrapText="1"/>
    </xf>
    <xf numFmtId="1" fontId="10" fillId="0" borderId="29" xfId="1" applyNumberFormat="1" applyFont="1" applyBorder="1" applyAlignment="1">
      <alignment horizontal="center" vertical="center" wrapText="1"/>
    </xf>
    <xf numFmtId="166" fontId="10" fillId="3" borderId="16" xfId="1" applyNumberFormat="1" applyFont="1" applyFill="1" applyBorder="1" applyAlignment="1" applyProtection="1">
      <alignment horizontal="center" vertical="center"/>
      <protection locked="0"/>
    </xf>
    <xf numFmtId="166" fontId="10" fillId="0" borderId="30" xfId="0" applyNumberFormat="1" applyFont="1" applyBorder="1" applyAlignment="1" applyProtection="1">
      <alignment horizontal="center" vertical="center"/>
      <protection locked="0"/>
    </xf>
    <xf numFmtId="1" fontId="10" fillId="0" borderId="30" xfId="1" applyNumberFormat="1" applyFont="1" applyBorder="1" applyAlignment="1" applyProtection="1">
      <alignment horizontal="center" vertical="center" wrapText="1"/>
      <protection locked="0"/>
    </xf>
    <xf numFmtId="166" fontId="10" fillId="0" borderId="17" xfId="1" applyNumberFormat="1" applyFont="1" applyBorder="1" applyAlignment="1" applyProtection="1">
      <alignment horizontal="center" vertical="center"/>
      <protection locked="0"/>
    </xf>
    <xf numFmtId="0" fontId="2" fillId="0" borderId="0" xfId="1" applyFont="1" applyAlignment="1">
      <alignment horizontal="center" vertical="center"/>
    </xf>
    <xf numFmtId="0" fontId="2" fillId="0" borderId="31" xfId="1" applyFont="1" applyBorder="1" applyAlignment="1" applyProtection="1">
      <alignment horizontal="left" vertical="center"/>
      <protection locked="0"/>
    </xf>
    <xf numFmtId="1" fontId="10" fillId="0" borderId="21" xfId="1" applyNumberFormat="1" applyFont="1" applyBorder="1" applyAlignment="1">
      <alignment horizontal="center" vertical="center" wrapText="1"/>
    </xf>
    <xf numFmtId="1" fontId="10" fillId="0" borderId="22" xfId="1" applyNumberFormat="1" applyFont="1" applyBorder="1" applyAlignment="1">
      <alignment horizontal="center" vertical="center" wrapText="1"/>
    </xf>
    <xf numFmtId="1" fontId="10" fillId="0" borderId="32" xfId="1" applyNumberFormat="1" applyFont="1" applyBorder="1" applyAlignment="1">
      <alignment horizontal="center" vertical="center" wrapText="1"/>
    </xf>
    <xf numFmtId="165" fontId="10" fillId="0" borderId="33" xfId="1" applyNumberFormat="1" applyFont="1" applyBorder="1" applyAlignment="1">
      <alignment horizontal="center" vertical="center" wrapText="1"/>
    </xf>
    <xf numFmtId="49" fontId="10" fillId="0" borderId="34" xfId="1" applyNumberFormat="1" applyFont="1" applyBorder="1" applyAlignment="1" applyProtection="1">
      <alignment horizontal="center" vertical="center"/>
      <protection locked="0"/>
    </xf>
    <xf numFmtId="49" fontId="10" fillId="0" borderId="35" xfId="0" applyNumberFormat="1" applyFont="1" applyBorder="1" applyAlignment="1" applyProtection="1">
      <alignment horizontal="center" vertical="center"/>
      <protection locked="0"/>
    </xf>
    <xf numFmtId="49" fontId="10" fillId="0" borderId="36" xfId="1" applyNumberFormat="1" applyFont="1" applyBorder="1" applyAlignment="1" applyProtection="1">
      <alignment horizontal="center" vertical="center"/>
      <protection locked="0"/>
    </xf>
    <xf numFmtId="0" fontId="2" fillId="0" borderId="21" xfId="1" applyFont="1" applyBorder="1" applyAlignment="1" applyProtection="1">
      <alignment horizontal="left" vertical="center"/>
      <protection locked="0"/>
    </xf>
    <xf numFmtId="166" fontId="10" fillId="0" borderId="22" xfId="1" applyNumberFormat="1" applyFont="1" applyBorder="1" applyAlignment="1">
      <alignment horizontal="center" vertical="center" wrapText="1"/>
    </xf>
    <xf numFmtId="166" fontId="10" fillId="0" borderId="37" xfId="1" applyNumberFormat="1" applyFont="1" applyBorder="1" applyAlignment="1">
      <alignment horizontal="center" vertical="center" wrapText="1"/>
    </xf>
    <xf numFmtId="166" fontId="10" fillId="0" borderId="23" xfId="1" applyNumberFormat="1" applyFont="1" applyBorder="1" applyAlignment="1">
      <alignment horizontal="center" vertical="center" wrapText="1"/>
    </xf>
    <xf numFmtId="2" fontId="12" fillId="0" borderId="0" xfId="0" applyNumberFormat="1" applyFont="1" applyAlignment="1" applyProtection="1">
      <alignment horizontal="center" vertical="center" wrapText="1"/>
      <protection locked="0"/>
    </xf>
    <xf numFmtId="1" fontId="10" fillId="0" borderId="33" xfId="1" applyNumberFormat="1" applyFont="1" applyBorder="1" applyAlignment="1">
      <alignment horizontal="center" vertical="center" wrapText="1"/>
    </xf>
    <xf numFmtId="2" fontId="10" fillId="0" borderId="22" xfId="1" applyNumberFormat="1" applyFont="1" applyBorder="1" applyAlignment="1" applyProtection="1">
      <alignment horizontal="center" vertical="center" wrapText="1"/>
      <protection locked="0"/>
    </xf>
    <xf numFmtId="2" fontId="10" fillId="0" borderId="37" xfId="1" applyNumberFormat="1" applyFont="1" applyBorder="1" applyAlignment="1" applyProtection="1">
      <alignment horizontal="center" vertical="center" wrapText="1"/>
      <protection locked="0"/>
    </xf>
    <xf numFmtId="2" fontId="10" fillId="0" borderId="23" xfId="1" applyNumberFormat="1" applyFont="1" applyBorder="1" applyAlignment="1" applyProtection="1">
      <alignment horizontal="center" vertical="center" wrapText="1"/>
      <protection locked="0"/>
    </xf>
    <xf numFmtId="1" fontId="10" fillId="3" borderId="22" xfId="1" applyNumberFormat="1" applyFont="1" applyFill="1" applyBorder="1" applyAlignment="1">
      <alignment horizontal="center" vertical="center" wrapText="1"/>
    </xf>
    <xf numFmtId="1" fontId="10" fillId="3" borderId="32" xfId="1" applyNumberFormat="1" applyFont="1" applyFill="1" applyBorder="1" applyAlignment="1">
      <alignment horizontal="center" vertical="center" wrapText="1"/>
    </xf>
    <xf numFmtId="1" fontId="10" fillId="0" borderId="22" xfId="1" applyNumberFormat="1" applyFont="1" applyBorder="1" applyAlignment="1" applyProtection="1">
      <alignment horizontal="center" vertical="center" wrapText="1"/>
      <protection locked="0"/>
    </xf>
    <xf numFmtId="1" fontId="10" fillId="0" borderId="37" xfId="1" applyNumberFormat="1" applyFont="1" applyBorder="1" applyAlignment="1" applyProtection="1">
      <alignment horizontal="center" vertical="center" wrapText="1"/>
      <protection locked="0"/>
    </xf>
    <xf numFmtId="1" fontId="10" fillId="0" borderId="23" xfId="1" applyNumberFormat="1" applyFont="1" applyBorder="1" applyAlignment="1" applyProtection="1">
      <alignment horizontal="center" vertical="center" wrapText="1"/>
      <protection locked="0"/>
    </xf>
    <xf numFmtId="2" fontId="13" fillId="0" borderId="37" xfId="1" applyNumberFormat="1" applyFont="1" applyBorder="1" applyAlignment="1" applyProtection="1">
      <alignment horizontal="center" vertical="center" wrapText="1"/>
      <protection locked="0"/>
    </xf>
    <xf numFmtId="165" fontId="10" fillId="0" borderId="23" xfId="1" applyNumberFormat="1" applyFont="1" applyBorder="1" applyAlignment="1" applyProtection="1">
      <alignment horizontal="center" vertical="center" wrapText="1"/>
      <protection locked="0"/>
    </xf>
    <xf numFmtId="1" fontId="10" fillId="0" borderId="33" xfId="1" applyNumberFormat="1" applyFont="1" applyBorder="1" applyAlignment="1">
      <alignment horizontal="center" vertical="center" wrapText="1"/>
    </xf>
    <xf numFmtId="1" fontId="10" fillId="0" borderId="38" xfId="1" applyNumberFormat="1" applyFont="1" applyBorder="1" applyAlignment="1">
      <alignment horizontal="center" vertical="center" wrapText="1"/>
    </xf>
    <xf numFmtId="2" fontId="10" fillId="0" borderId="22" xfId="1" applyNumberFormat="1" applyFont="1" applyBorder="1" applyAlignment="1" applyProtection="1">
      <alignment horizontal="center" vertical="center"/>
      <protection locked="0"/>
    </xf>
    <xf numFmtId="2" fontId="10" fillId="0" borderId="37"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0" fontId="2" fillId="0" borderId="25" xfId="1" applyFont="1" applyBorder="1" applyAlignment="1" applyProtection="1">
      <alignment horizontal="left" vertical="center"/>
      <protection locked="0"/>
    </xf>
    <xf numFmtId="165" fontId="10" fillId="0" borderId="22" xfId="1" applyNumberFormat="1" applyFont="1" applyBorder="1" applyAlignment="1" applyProtection="1">
      <alignment horizontal="center" vertical="center"/>
      <protection locked="0"/>
    </xf>
    <xf numFmtId="165" fontId="10" fillId="0" borderId="37" xfId="0" applyNumberFormat="1" applyFont="1" applyBorder="1" applyAlignment="1" applyProtection="1">
      <alignment horizontal="center" vertical="center"/>
      <protection locked="0"/>
    </xf>
    <xf numFmtId="165" fontId="10" fillId="0" borderId="23" xfId="0" applyNumberFormat="1" applyFont="1" applyBorder="1" applyAlignment="1" applyProtection="1">
      <alignment horizontal="center" vertical="center"/>
      <protection locked="0"/>
    </xf>
    <xf numFmtId="2" fontId="10" fillId="0" borderId="37" xfId="1" applyNumberFormat="1" applyFont="1" applyBorder="1" applyAlignment="1" applyProtection="1">
      <alignment horizontal="center" vertical="center"/>
      <protection locked="0"/>
    </xf>
    <xf numFmtId="2" fontId="10" fillId="0" borderId="23" xfId="1" applyNumberFormat="1" applyFont="1" applyBorder="1" applyAlignment="1" applyProtection="1">
      <alignment horizontal="center" vertical="center"/>
      <protection locked="0"/>
    </xf>
    <xf numFmtId="0" fontId="2" fillId="0" borderId="39" xfId="1" applyFont="1" applyBorder="1" applyAlignment="1" applyProtection="1">
      <alignment horizontal="left" vertical="center" wrapText="1"/>
      <protection locked="0"/>
    </xf>
    <xf numFmtId="1" fontId="10" fillId="0" borderId="39" xfId="1" applyNumberFormat="1" applyFont="1" applyBorder="1" applyAlignment="1">
      <alignment horizontal="center" vertical="center" wrapText="1"/>
    </xf>
    <xf numFmtId="1" fontId="10" fillId="0" borderId="40" xfId="1" applyNumberFormat="1" applyFont="1" applyBorder="1" applyAlignment="1">
      <alignment horizontal="center" vertical="center" wrapText="1"/>
    </xf>
    <xf numFmtId="1" fontId="10" fillId="0" borderId="41" xfId="1" applyNumberFormat="1" applyFont="1" applyBorder="1" applyAlignment="1">
      <alignment horizontal="center" vertical="center" wrapText="1"/>
    </xf>
    <xf numFmtId="1" fontId="10" fillId="0" borderId="42" xfId="1" applyNumberFormat="1" applyFont="1" applyBorder="1" applyAlignment="1">
      <alignment horizontal="center" vertical="center" wrapText="1"/>
    </xf>
    <xf numFmtId="2" fontId="10" fillId="0" borderId="40" xfId="1" applyNumberFormat="1" applyFont="1" applyBorder="1" applyAlignment="1" applyProtection="1">
      <alignment horizontal="center" vertical="center"/>
      <protection locked="0"/>
    </xf>
    <xf numFmtId="2" fontId="10" fillId="0" borderId="43" xfId="1" applyNumberFormat="1" applyFont="1" applyBorder="1" applyAlignment="1" applyProtection="1">
      <alignment horizontal="center" vertical="center"/>
      <protection locked="0"/>
    </xf>
    <xf numFmtId="2" fontId="10" fillId="0" borderId="44" xfId="1" applyNumberFormat="1" applyFont="1" applyBorder="1" applyAlignment="1" applyProtection="1">
      <alignment horizontal="center" vertical="center"/>
      <protection locked="0"/>
    </xf>
    <xf numFmtId="0" fontId="11" fillId="0" borderId="0" xfId="1" applyFont="1" applyAlignment="1">
      <alignment horizontal="left" vertical="center"/>
    </xf>
    <xf numFmtId="0" fontId="10" fillId="0" borderId="15" xfId="1" applyFont="1" applyBorder="1" applyAlignment="1" applyProtection="1">
      <alignment vertical="center" wrapText="1"/>
      <protection locked="0"/>
    </xf>
    <xf numFmtId="0" fontId="10" fillId="0" borderId="21" xfId="1" applyFont="1" applyBorder="1" applyAlignment="1" applyProtection="1">
      <alignment vertical="center" wrapText="1"/>
      <protection locked="0"/>
    </xf>
    <xf numFmtId="0" fontId="10" fillId="0" borderId="11" xfId="1" applyFont="1" applyBorder="1" applyAlignment="1" applyProtection="1">
      <alignment vertical="center" wrapText="1"/>
      <protection locked="0"/>
    </xf>
    <xf numFmtId="0" fontId="10" fillId="0" borderId="25" xfId="1" applyFont="1" applyBorder="1" applyAlignment="1" applyProtection="1">
      <alignment vertical="center" wrapText="1"/>
      <protection locked="0"/>
    </xf>
    <xf numFmtId="0" fontId="10" fillId="0" borderId="1" xfId="1" applyFont="1" applyBorder="1" applyAlignment="1" applyProtection="1">
      <alignment vertical="center" wrapText="1"/>
      <protection locked="0"/>
    </xf>
    <xf numFmtId="0" fontId="10" fillId="0" borderId="39" xfId="1" applyFont="1" applyBorder="1" applyProtection="1">
      <protection locked="0"/>
    </xf>
    <xf numFmtId="0" fontId="1" fillId="0" borderId="16" xfId="0" applyFont="1" applyBorder="1"/>
    <xf numFmtId="0" fontId="1" fillId="0" borderId="22" xfId="0" applyFont="1" applyBorder="1"/>
    <xf numFmtId="49" fontId="10" fillId="0" borderId="34" xfId="0" applyNumberFormat="1" applyFont="1" applyBorder="1" applyAlignment="1">
      <alignment vertical="center" wrapText="1"/>
    </xf>
    <xf numFmtId="49" fontId="14" fillId="0" borderId="22" xfId="0" applyNumberFormat="1" applyFont="1" applyBorder="1" applyAlignment="1">
      <alignment vertical="center" wrapText="1"/>
    </xf>
    <xf numFmtId="49" fontId="10" fillId="0" borderId="22" xfId="0" applyNumberFormat="1" applyFont="1" applyBorder="1" applyAlignment="1">
      <alignment vertical="center" wrapText="1"/>
    </xf>
    <xf numFmtId="1" fontId="10" fillId="0" borderId="22" xfId="1" applyNumberFormat="1" applyFont="1" applyBorder="1" applyAlignment="1">
      <alignment horizontal="left" vertical="center" wrapText="1"/>
    </xf>
    <xf numFmtId="49" fontId="10" fillId="0" borderId="22" xfId="0" applyNumberFormat="1" applyFont="1" applyBorder="1" applyAlignment="1">
      <alignment horizontal="left" vertical="center" wrapText="1"/>
    </xf>
    <xf numFmtId="165" fontId="10" fillId="0" borderId="22" xfId="1" applyNumberFormat="1" applyFont="1" applyBorder="1" applyAlignment="1">
      <alignment horizontal="left" vertical="center" wrapText="1"/>
    </xf>
    <xf numFmtId="49" fontId="10" fillId="0" borderId="40" xfId="0" applyNumberFormat="1" applyFont="1" applyBorder="1" applyAlignment="1">
      <alignment horizontal="left" vertical="center" wrapText="1"/>
    </xf>
    <xf numFmtId="49" fontId="10" fillId="0" borderId="0" xfId="0" applyNumberFormat="1" applyFont="1" applyAlignment="1">
      <alignment vertical="center" wrapText="1"/>
    </xf>
    <xf numFmtId="0" fontId="2" fillId="2" borderId="4" xfId="1" applyFont="1" applyFill="1" applyBorder="1" applyAlignment="1">
      <alignment horizontal="center"/>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2" fillId="2" borderId="6" xfId="1" applyFont="1" applyFill="1" applyBorder="1" applyAlignment="1">
      <alignment horizontal="center"/>
    </xf>
    <xf numFmtId="0" fontId="2" fillId="3" borderId="0" xfId="1" applyFont="1" applyFill="1" applyAlignment="1">
      <alignment horizontal="center"/>
    </xf>
    <xf numFmtId="0" fontId="2" fillId="2" borderId="7" xfId="1" applyFont="1" applyFill="1" applyBorder="1" applyAlignment="1">
      <alignment horizontal="center"/>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2" fillId="2" borderId="8" xfId="1" applyFont="1" applyFill="1" applyBorder="1" applyAlignment="1">
      <alignment horizontal="center"/>
    </xf>
    <xf numFmtId="0" fontId="2" fillId="2" borderId="9" xfId="1" applyFont="1" applyFill="1" applyBorder="1" applyAlignment="1">
      <alignment horizontal="center"/>
    </xf>
    <xf numFmtId="0" fontId="2" fillId="2" borderId="10" xfId="1" applyFont="1" applyFill="1" applyBorder="1" applyAlignment="1">
      <alignment horizontal="center"/>
    </xf>
    <xf numFmtId="0" fontId="7" fillId="0" borderId="12" xfId="1" applyFont="1" applyBorder="1" applyAlignment="1">
      <alignment horizontal="center" vertical="center" wrapText="1"/>
    </xf>
    <xf numFmtId="0" fontId="7" fillId="0" borderId="14" xfId="1" applyFont="1" applyBorder="1" applyAlignment="1">
      <alignment horizontal="center" vertical="center" wrapText="1"/>
    </xf>
    <xf numFmtId="0" fontId="2" fillId="2" borderId="0" xfId="1" applyFont="1" applyFill="1"/>
    <xf numFmtId="0" fontId="5" fillId="0" borderId="0" xfId="1" applyFont="1" applyAlignment="1">
      <alignment horizontal="center" vertical="center" wrapText="1"/>
    </xf>
    <xf numFmtId="0" fontId="6" fillId="4" borderId="2" xfId="1" applyFont="1" applyFill="1" applyBorder="1" applyAlignment="1">
      <alignment horizontal="center"/>
    </xf>
    <xf numFmtId="0" fontId="6" fillId="4" borderId="3" xfId="1" applyFont="1" applyFill="1" applyBorder="1" applyAlignment="1">
      <alignment horizontal="center"/>
    </xf>
    <xf numFmtId="0" fontId="6" fillId="4" borderId="4" xfId="1" applyFont="1" applyFill="1" applyBorder="1" applyAlignment="1">
      <alignment horizontal="center"/>
    </xf>
    <xf numFmtId="0" fontId="6" fillId="4" borderId="6" xfId="1" applyFont="1" applyFill="1" applyBorder="1" applyAlignment="1">
      <alignment horizontal="center"/>
    </xf>
    <xf numFmtId="0" fontId="6" fillId="4" borderId="0" xfId="1" applyFont="1" applyFill="1" applyAlignment="1">
      <alignment horizontal="center"/>
    </xf>
    <xf numFmtId="0" fontId="6" fillId="4" borderId="7" xfId="1" applyFont="1" applyFill="1" applyBorder="1" applyAlignment="1">
      <alignment horizontal="center"/>
    </xf>
    <xf numFmtId="0" fontId="6" fillId="4" borderId="8" xfId="1" applyFont="1" applyFill="1" applyBorder="1"/>
    <xf numFmtId="0" fontId="6" fillId="4" borderId="9" xfId="1" applyFont="1" applyFill="1" applyBorder="1"/>
    <xf numFmtId="0" fontId="6" fillId="4" borderId="9" xfId="1" applyFont="1" applyFill="1" applyBorder="1" applyAlignment="1">
      <alignment horizontal="center"/>
    </xf>
    <xf numFmtId="0" fontId="6" fillId="4" borderId="10" xfId="1" applyFont="1" applyFill="1" applyBorder="1"/>
    <xf numFmtId="0" fontId="6" fillId="0" borderId="3" xfId="1" applyFont="1" applyBorder="1" applyAlignment="1">
      <alignment horizontal="center"/>
    </xf>
    <xf numFmtId="0" fontId="6" fillId="0" borderId="2" xfId="1" applyFont="1" applyBorder="1" applyAlignment="1">
      <alignment horizontal="center"/>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8" fillId="0" borderId="3" xfId="1" applyFont="1" applyBorder="1" applyAlignment="1" applyProtection="1">
      <alignment horizontal="left" vertical="center" wrapText="1"/>
      <protection locked="0"/>
    </xf>
    <xf numFmtId="0" fontId="8" fillId="0" borderId="4" xfId="1" applyFont="1" applyBorder="1" applyAlignment="1" applyProtection="1">
      <alignment horizontal="left" vertical="center" wrapText="1"/>
      <protection locked="0"/>
    </xf>
    <xf numFmtId="0" fontId="11" fillId="0" borderId="3" xfId="1" applyFont="1" applyBorder="1" applyAlignment="1">
      <alignment horizontal="left" vertical="center" wrapText="1"/>
    </xf>
    <xf numFmtId="0" fontId="9" fillId="2" borderId="0" xfId="1" applyFont="1" applyFill="1" applyAlignment="1">
      <alignment horizontal="center" vertical="center"/>
    </xf>
    <xf numFmtId="0" fontId="11" fillId="0" borderId="6" xfId="1" applyFont="1" applyBorder="1" applyAlignment="1">
      <alignment vertical="center" wrapText="1"/>
    </xf>
    <xf numFmtId="0" fontId="11" fillId="0" borderId="0" xfId="1" applyFont="1" applyAlignment="1">
      <alignment vertical="center" wrapText="1"/>
    </xf>
    <xf numFmtId="0" fontId="8" fillId="0" borderId="0" xfId="1" applyFont="1" applyAlignment="1" applyProtection="1">
      <alignment vertical="center" wrapText="1"/>
      <protection locked="0"/>
    </xf>
    <xf numFmtId="0" fontId="11" fillId="0" borderId="6" xfId="1" applyFont="1" applyBorder="1" applyAlignment="1">
      <alignment horizontal="left" vertical="center" wrapText="1"/>
    </xf>
    <xf numFmtId="0" fontId="11" fillId="0" borderId="0" xfId="1" applyFont="1" applyAlignment="1">
      <alignment horizontal="left" vertical="center" wrapText="1"/>
    </xf>
    <xf numFmtId="0" fontId="11" fillId="0" borderId="0" xfId="1" applyFont="1" applyAlignment="1">
      <alignment horizontal="left" vertical="center" wrapText="1"/>
    </xf>
    <xf numFmtId="49" fontId="8" fillId="0" borderId="0" xfId="1" applyNumberFormat="1" applyFont="1" applyAlignment="1" applyProtection="1">
      <alignment horizontal="left" vertical="center" wrapText="1"/>
      <protection locked="0"/>
    </xf>
    <xf numFmtId="49" fontId="8" fillId="0" borderId="7" xfId="1" applyNumberFormat="1" applyFont="1" applyBorder="1" applyAlignment="1" applyProtection="1">
      <alignment horizontal="left" vertical="center" wrapText="1"/>
      <protection locked="0"/>
    </xf>
    <xf numFmtId="164" fontId="8" fillId="3" borderId="0" xfId="1" applyNumberFormat="1" applyFont="1" applyFill="1" applyAlignment="1" applyProtection="1">
      <alignment horizontal="left" vertical="center" wrapText="1"/>
      <protection locked="0"/>
    </xf>
    <xf numFmtId="164" fontId="8" fillId="3" borderId="7" xfId="1" applyNumberFormat="1" applyFont="1" applyFill="1" applyBorder="1" applyAlignment="1" applyProtection="1">
      <alignment horizontal="left" vertical="center" wrapText="1"/>
      <protection locked="0"/>
    </xf>
    <xf numFmtId="0" fontId="8" fillId="0" borderId="6" xfId="1" applyFont="1" applyBorder="1" applyAlignment="1">
      <alignment vertical="center" wrapText="1"/>
    </xf>
    <xf numFmtId="0" fontId="8" fillId="0" borderId="0" xfId="1" applyFont="1" applyAlignment="1">
      <alignment vertical="center" wrapText="1"/>
    </xf>
    <xf numFmtId="0" fontId="11" fillId="0" borderId="0" xfId="1" applyFont="1" applyAlignment="1">
      <alignment horizontal="center" vertical="top" wrapText="1"/>
    </xf>
    <xf numFmtId="49" fontId="16" fillId="0" borderId="0" xfId="1" applyNumberFormat="1" applyFont="1" applyAlignment="1" applyProtection="1">
      <alignment horizontal="left" vertical="center" wrapText="1"/>
      <protection locked="0"/>
    </xf>
    <xf numFmtId="49" fontId="16" fillId="0" borderId="7" xfId="1" applyNumberFormat="1" applyFont="1" applyBorder="1" applyAlignment="1" applyProtection="1">
      <alignment horizontal="left" vertical="center" wrapText="1"/>
      <protection locked="0"/>
    </xf>
    <xf numFmtId="0" fontId="11" fillId="0" borderId="0" xfId="1" applyFont="1" applyAlignment="1">
      <alignment horizontal="center" vertical="center" wrapText="1"/>
    </xf>
    <xf numFmtId="165" fontId="8" fillId="0" borderId="0" xfId="1" applyNumberFormat="1" applyFont="1" applyAlignment="1" applyProtection="1">
      <alignment horizontal="left" vertical="center" wrapText="1"/>
      <protection locked="0"/>
    </xf>
    <xf numFmtId="165" fontId="8" fillId="0" borderId="7" xfId="1" applyNumberFormat="1" applyFont="1" applyBorder="1" applyAlignment="1" applyProtection="1">
      <alignment horizontal="left" vertical="center" wrapText="1"/>
      <protection locked="0"/>
    </xf>
    <xf numFmtId="0" fontId="11" fillId="0" borderId="8" xfId="1" applyFont="1" applyBorder="1" applyAlignment="1">
      <alignment horizontal="left" vertical="top"/>
    </xf>
    <xf numFmtId="0" fontId="11" fillId="0" borderId="9" xfId="1" applyFont="1" applyBorder="1" applyAlignment="1">
      <alignment horizontal="left" vertical="top"/>
    </xf>
    <xf numFmtId="0" fontId="8" fillId="0" borderId="10" xfId="1" applyFont="1" applyBorder="1" applyAlignment="1" applyProtection="1">
      <alignment horizontal="left" vertical="center" wrapText="1"/>
      <protection locked="0"/>
    </xf>
    <xf numFmtId="0" fontId="8" fillId="0" borderId="8" xfId="1" applyFont="1" applyBorder="1" applyAlignment="1">
      <alignment vertical="center" wrapText="1"/>
    </xf>
    <xf numFmtId="0" fontId="8" fillId="0" borderId="9" xfId="1" applyFont="1" applyBorder="1" applyAlignment="1">
      <alignment vertical="center" wrapText="1"/>
    </xf>
    <xf numFmtId="0" fontId="8" fillId="2" borderId="9" xfId="1" applyFont="1" applyFill="1" applyBorder="1" applyAlignment="1">
      <alignment horizontal="center"/>
    </xf>
    <xf numFmtId="14" fontId="8" fillId="0" borderId="10" xfId="1" applyNumberFormat="1" applyFont="1" applyBorder="1" applyAlignment="1">
      <alignment horizontal="center" vertical="center"/>
    </xf>
    <xf numFmtId="0" fontId="17" fillId="0" borderId="0" xfId="1" applyFont="1" applyAlignment="1">
      <alignment horizontal="center" vertical="center" wrapText="1"/>
    </xf>
    <xf numFmtId="0" fontId="7" fillId="0" borderId="1" xfId="1" applyFont="1" applyBorder="1" applyAlignment="1">
      <alignment horizontal="center" vertical="center" wrapText="1"/>
    </xf>
    <xf numFmtId="0" fontId="18" fillId="0" borderId="1" xfId="1" applyFont="1" applyBorder="1" applyAlignment="1">
      <alignment horizontal="center" vertical="center" wrapText="1"/>
    </xf>
    <xf numFmtId="0" fontId="11" fillId="3" borderId="1" xfId="1" applyFont="1" applyFill="1" applyBorder="1" applyAlignment="1">
      <alignment horizontal="center" vertic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5" xfId="1" applyFont="1" applyBorder="1" applyAlignment="1">
      <alignment horizontal="center" vertical="center" wrapText="1"/>
    </xf>
    <xf numFmtId="0" fontId="18" fillId="0" borderId="5" xfId="1" applyFont="1" applyBorder="1" applyAlignment="1">
      <alignment horizontal="center" vertical="center" wrapText="1"/>
    </xf>
    <xf numFmtId="0" fontId="11" fillId="3" borderId="5" xfId="1" applyFont="1" applyFill="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11" fillId="3" borderId="6" xfId="1" applyFont="1" applyFill="1" applyBorder="1" applyAlignment="1">
      <alignment horizontal="center" vertical="center" wrapText="1"/>
    </xf>
    <xf numFmtId="0" fontId="19" fillId="0" borderId="1" xfId="1" applyFont="1" applyBorder="1" applyAlignment="1">
      <alignment horizontal="center" vertical="center" wrapText="1"/>
    </xf>
    <xf numFmtId="0" fontId="19" fillId="3" borderId="1" xfId="1" applyFont="1" applyFill="1" applyBorder="1" applyAlignment="1">
      <alignment horizontal="center" vertical="center" wrapText="1"/>
    </xf>
    <xf numFmtId="0" fontId="19" fillId="3" borderId="13" xfId="1" applyFont="1" applyFill="1" applyBorder="1" applyAlignment="1">
      <alignment horizontal="center" vertical="center" wrapText="1"/>
    </xf>
    <xf numFmtId="0" fontId="19" fillId="3" borderId="14" xfId="1" applyFont="1" applyFill="1" applyBorder="1" applyAlignment="1">
      <alignment horizontal="center" vertical="center" wrapText="1"/>
    </xf>
    <xf numFmtId="0" fontId="19" fillId="0" borderId="0" xfId="1" applyFont="1" applyAlignment="1">
      <alignment horizontal="center" vertical="center" wrapText="1"/>
    </xf>
    <xf numFmtId="0" fontId="19" fillId="0" borderId="0" xfId="1" applyFont="1" applyAlignment="1">
      <alignment horizontal="center" vertical="center" wrapText="1"/>
    </xf>
    <xf numFmtId="0" fontId="17" fillId="3" borderId="15" xfId="1" applyFont="1" applyFill="1" applyBorder="1" applyAlignment="1" applyProtection="1">
      <alignment horizontal="center" vertical="center" wrapText="1"/>
      <protection locked="0"/>
    </xf>
    <xf numFmtId="0" fontId="12" fillId="3" borderId="15" xfId="1" applyFont="1" applyFill="1" applyBorder="1" applyAlignment="1" applyProtection="1">
      <alignment horizontal="center" vertical="center" wrapText="1"/>
      <protection locked="0"/>
    </xf>
    <xf numFmtId="0" fontId="12" fillId="0" borderId="0" xfId="1" applyFont="1" applyAlignment="1">
      <alignment horizontal="center" vertical="center" wrapText="1"/>
    </xf>
    <xf numFmtId="0" fontId="10" fillId="0" borderId="25" xfId="1" applyFont="1" applyBorder="1" applyAlignment="1" applyProtection="1">
      <alignment horizontal="center" vertical="center" wrapText="1"/>
      <protection locked="0"/>
    </xf>
    <xf numFmtId="0" fontId="10" fillId="3" borderId="39" xfId="1" applyFont="1" applyFill="1" applyBorder="1" applyAlignment="1" applyProtection="1">
      <alignment horizontal="center" vertical="center" wrapText="1"/>
      <protection locked="0"/>
    </xf>
    <xf numFmtId="0" fontId="10" fillId="3" borderId="39" xfId="1" applyFont="1" applyFill="1" applyBorder="1" applyAlignment="1">
      <alignment horizontal="center" vertical="center" wrapText="1"/>
    </xf>
    <xf numFmtId="0" fontId="10" fillId="0" borderId="0" xfId="1" applyFont="1" applyAlignment="1">
      <alignment horizontal="center" vertical="center" wrapText="1"/>
    </xf>
    <xf numFmtId="1" fontId="10" fillId="3" borderId="15" xfId="1" applyNumberFormat="1" applyFont="1" applyFill="1" applyBorder="1" applyAlignment="1" applyProtection="1">
      <alignment horizontal="left" vertical="center" wrapText="1"/>
      <protection locked="0"/>
    </xf>
    <xf numFmtId="1" fontId="10" fillId="3" borderId="45" xfId="1" applyNumberFormat="1" applyFont="1" applyFill="1" applyBorder="1" applyAlignment="1">
      <alignment horizontal="center" vertical="center" wrapText="1"/>
    </xf>
    <xf numFmtId="1" fontId="10" fillId="3" borderId="15" xfId="1" applyNumberFormat="1" applyFont="1" applyFill="1" applyBorder="1" applyAlignment="1">
      <alignment horizontal="center" vertical="center" wrapText="1"/>
    </xf>
    <xf numFmtId="1" fontId="10" fillId="3" borderId="29" xfId="1" applyNumberFormat="1" applyFont="1" applyFill="1" applyBorder="1" applyAlignment="1">
      <alignment horizontal="center" vertical="center" wrapText="1"/>
    </xf>
    <xf numFmtId="49" fontId="10" fillId="3" borderId="16" xfId="1" applyNumberFormat="1" applyFont="1" applyFill="1" applyBorder="1" applyAlignment="1" applyProtection="1">
      <alignment horizontal="center" vertical="center"/>
      <protection locked="0"/>
    </xf>
    <xf numFmtId="49" fontId="10" fillId="3" borderId="30" xfId="1" applyNumberFormat="1" applyFont="1" applyFill="1" applyBorder="1" applyAlignment="1" applyProtection="1">
      <alignment horizontal="center" vertical="center"/>
      <protection locked="0"/>
    </xf>
    <xf numFmtId="49" fontId="10" fillId="3" borderId="28" xfId="1" applyNumberFormat="1" applyFont="1" applyFill="1" applyBorder="1" applyAlignment="1" applyProtection="1">
      <alignment horizontal="center" vertical="center"/>
      <protection locked="0"/>
    </xf>
    <xf numFmtId="49" fontId="10" fillId="3" borderId="17" xfId="1" applyNumberFormat="1" applyFont="1" applyFill="1" applyBorder="1" applyAlignment="1" applyProtection="1">
      <alignment horizontal="center" vertical="center"/>
      <protection locked="0"/>
    </xf>
    <xf numFmtId="49" fontId="10" fillId="3" borderId="30" xfId="1" applyNumberFormat="1" applyFont="1" applyFill="1" applyBorder="1" applyAlignment="1" applyProtection="1">
      <alignment horizontal="center" vertical="center" wrapText="1"/>
      <protection locked="0"/>
    </xf>
    <xf numFmtId="49" fontId="10" fillId="3" borderId="17" xfId="1" applyNumberFormat="1" applyFont="1" applyFill="1" applyBorder="1" applyAlignment="1" applyProtection="1">
      <alignment horizontal="center" vertical="center" wrapText="1"/>
      <protection locked="0"/>
    </xf>
    <xf numFmtId="0" fontId="2" fillId="0" borderId="0" xfId="1" applyFont="1" applyAlignment="1">
      <alignment horizontal="center" vertical="center" wrapText="1"/>
    </xf>
    <xf numFmtId="1" fontId="10" fillId="3" borderId="21" xfId="1" applyNumberFormat="1" applyFont="1" applyFill="1" applyBorder="1" applyAlignment="1" applyProtection="1">
      <alignment horizontal="left" vertical="center" wrapText="1"/>
      <protection locked="0"/>
    </xf>
    <xf numFmtId="1" fontId="10" fillId="3" borderId="38" xfId="1" applyNumberFormat="1" applyFont="1" applyFill="1" applyBorder="1" applyAlignment="1">
      <alignment horizontal="center" vertical="center" wrapText="1"/>
    </xf>
    <xf numFmtId="1" fontId="10" fillId="3" borderId="21" xfId="1" applyNumberFormat="1" applyFont="1" applyFill="1" applyBorder="1" applyAlignment="1">
      <alignment horizontal="center" vertical="center" wrapText="1"/>
    </xf>
    <xf numFmtId="1" fontId="10" fillId="3" borderId="33" xfId="1" applyNumberFormat="1" applyFont="1" applyFill="1" applyBorder="1" applyAlignment="1">
      <alignment horizontal="center" vertical="center" wrapText="1"/>
    </xf>
    <xf numFmtId="166" fontId="10" fillId="0" borderId="32" xfId="1" applyNumberFormat="1" applyFont="1" applyBorder="1" applyAlignment="1">
      <alignment horizontal="center" vertical="center" wrapText="1"/>
    </xf>
    <xf numFmtId="49" fontId="10" fillId="3" borderId="22" xfId="1" applyNumberFormat="1" applyFont="1" applyFill="1" applyBorder="1" applyAlignment="1" applyProtection="1">
      <alignment horizontal="center" vertical="center" wrapText="1"/>
      <protection locked="0"/>
    </xf>
    <xf numFmtId="49" fontId="10" fillId="3" borderId="37" xfId="1" applyNumberFormat="1" applyFont="1" applyFill="1" applyBorder="1" applyAlignment="1" applyProtection="1">
      <alignment horizontal="center" vertical="center" wrapText="1"/>
      <protection locked="0"/>
    </xf>
    <xf numFmtId="49" fontId="10" fillId="3" borderId="23" xfId="1" applyNumberFormat="1" applyFont="1" applyFill="1" applyBorder="1" applyAlignment="1" applyProtection="1">
      <alignment horizontal="center" vertical="center" wrapText="1"/>
      <protection locked="0"/>
    </xf>
    <xf numFmtId="166" fontId="10" fillId="0" borderId="0" xfId="1" applyNumberFormat="1" applyFont="1" applyAlignment="1">
      <alignment horizontal="center" vertical="center" wrapText="1"/>
    </xf>
    <xf numFmtId="49" fontId="10" fillId="3" borderId="32" xfId="1" applyNumberFormat="1" applyFont="1" applyFill="1" applyBorder="1" applyAlignment="1" applyProtection="1">
      <alignment horizontal="center" vertical="center" wrapText="1"/>
      <protection locked="0"/>
    </xf>
    <xf numFmtId="49" fontId="10" fillId="0" borderId="22" xfId="0" applyNumberFormat="1" applyFont="1" applyBorder="1" applyAlignment="1" applyProtection="1">
      <alignment horizontal="center" vertical="center" wrapText="1"/>
      <protection locked="0"/>
    </xf>
    <xf numFmtId="49" fontId="10" fillId="0" borderId="37" xfId="1" applyNumberFormat="1" applyFont="1" applyBorder="1" applyAlignment="1" applyProtection="1">
      <alignment horizontal="center" vertical="center" wrapText="1"/>
      <protection locked="0"/>
    </xf>
    <xf numFmtId="49" fontId="10" fillId="0" borderId="37" xfId="0" applyNumberFormat="1" applyFont="1" applyBorder="1" applyAlignment="1" applyProtection="1">
      <alignment horizontal="center" vertical="center" wrapText="1"/>
      <protection locked="0"/>
    </xf>
    <xf numFmtId="49" fontId="10" fillId="0" borderId="32" xfId="0" applyNumberFormat="1" applyFont="1" applyBorder="1" applyAlignment="1" applyProtection="1">
      <alignment horizontal="center" vertical="center" wrapText="1"/>
      <protection locked="0"/>
    </xf>
    <xf numFmtId="49" fontId="10" fillId="0" borderId="23" xfId="0" applyNumberFormat="1" applyFont="1" applyBorder="1" applyAlignment="1" applyProtection="1">
      <alignment horizontal="center" vertical="center" wrapText="1"/>
      <protection locked="0"/>
    </xf>
    <xf numFmtId="49" fontId="10" fillId="0" borderId="22" xfId="1" applyNumberFormat="1" applyFont="1" applyBorder="1" applyAlignment="1" applyProtection="1">
      <alignment horizontal="center" vertical="center" wrapText="1"/>
      <protection locked="0"/>
    </xf>
    <xf numFmtId="49" fontId="10" fillId="0" borderId="23" xfId="1" applyNumberFormat="1" applyFont="1" applyBorder="1" applyAlignment="1" applyProtection="1">
      <alignment horizontal="center" vertical="center" wrapText="1"/>
      <protection locked="0"/>
    </xf>
    <xf numFmtId="49" fontId="10" fillId="0" borderId="32" xfId="1" applyNumberFormat="1" applyFont="1" applyBorder="1" applyAlignment="1" applyProtection="1">
      <alignment horizontal="center" vertical="center" wrapText="1"/>
      <protection locked="0"/>
    </xf>
    <xf numFmtId="1" fontId="10" fillId="0" borderId="32" xfId="1" applyNumberFormat="1" applyFont="1" applyBorder="1" applyAlignment="1" applyProtection="1">
      <alignment horizontal="center" vertical="center" wrapText="1"/>
      <protection locked="0"/>
    </xf>
    <xf numFmtId="2" fontId="10" fillId="0" borderId="32" xfId="1" applyNumberFormat="1" applyFont="1" applyBorder="1" applyAlignment="1" applyProtection="1">
      <alignment horizontal="center" vertical="center" wrapText="1"/>
      <protection locked="0"/>
    </xf>
    <xf numFmtId="165" fontId="10" fillId="0" borderId="22" xfId="1" applyNumberFormat="1" applyFont="1" applyBorder="1" applyAlignment="1" applyProtection="1">
      <alignment horizontal="center" vertical="center" wrapText="1"/>
      <protection locked="0"/>
    </xf>
    <xf numFmtId="165" fontId="10" fillId="0" borderId="37" xfId="1" applyNumberFormat="1" applyFont="1" applyBorder="1" applyAlignment="1" applyProtection="1">
      <alignment horizontal="center" vertical="center" wrapText="1"/>
      <protection locked="0"/>
    </xf>
    <xf numFmtId="165" fontId="10" fillId="0" borderId="32" xfId="1" applyNumberFormat="1" applyFont="1" applyBorder="1" applyAlignment="1" applyProtection="1">
      <alignment horizontal="center" vertical="center" wrapText="1"/>
      <protection locked="0"/>
    </xf>
    <xf numFmtId="49" fontId="10" fillId="0" borderId="22" xfId="1" applyNumberFormat="1" applyFont="1" applyBorder="1" applyAlignment="1" applyProtection="1">
      <alignment horizontal="center" vertical="center"/>
      <protection locked="0"/>
    </xf>
    <xf numFmtId="49" fontId="10" fillId="0" borderId="37" xfId="1" applyNumberFormat="1" applyFont="1" applyBorder="1" applyAlignment="1" applyProtection="1">
      <alignment horizontal="center" vertical="center"/>
      <protection locked="0"/>
    </xf>
    <xf numFmtId="2" fontId="10" fillId="0" borderId="37" xfId="0" applyNumberFormat="1" applyFont="1" applyBorder="1" applyAlignment="1" applyProtection="1">
      <alignment horizontal="center" vertical="center" wrapText="1"/>
      <protection locked="0"/>
    </xf>
    <xf numFmtId="49" fontId="10" fillId="0" borderId="32" xfId="1"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wrapText="1"/>
      <protection locked="0"/>
    </xf>
    <xf numFmtId="49" fontId="10" fillId="3" borderId="37" xfId="1" applyNumberFormat="1" applyFont="1" applyFill="1" applyBorder="1" applyAlignment="1" applyProtection="1">
      <alignment horizontal="center" vertical="center"/>
      <protection locked="0"/>
    </xf>
    <xf numFmtId="49" fontId="10" fillId="3" borderId="32" xfId="1" applyNumberFormat="1" applyFont="1" applyFill="1" applyBorder="1" applyAlignment="1" applyProtection="1">
      <alignment horizontal="center" vertical="center"/>
      <protection locked="0"/>
    </xf>
    <xf numFmtId="49" fontId="10" fillId="3" borderId="23" xfId="1" applyNumberFormat="1" applyFont="1" applyFill="1" applyBorder="1" applyAlignment="1" applyProtection="1">
      <alignment horizontal="center" vertical="center"/>
      <protection locked="0"/>
    </xf>
    <xf numFmtId="49" fontId="10" fillId="3" borderId="22" xfId="1" applyNumberFormat="1" applyFont="1" applyFill="1" applyBorder="1" applyAlignment="1" applyProtection="1">
      <alignment horizontal="center" vertical="center"/>
      <protection locked="0"/>
    </xf>
    <xf numFmtId="1" fontId="10" fillId="3" borderId="39" xfId="1" applyNumberFormat="1" applyFont="1" applyFill="1" applyBorder="1" applyAlignment="1" applyProtection="1">
      <alignment horizontal="left" vertical="center" wrapText="1"/>
      <protection locked="0"/>
    </xf>
    <xf numFmtId="1" fontId="10" fillId="3" borderId="46" xfId="1" applyNumberFormat="1" applyFont="1" applyFill="1" applyBorder="1" applyAlignment="1">
      <alignment horizontal="center" vertical="center" wrapText="1"/>
    </xf>
    <xf numFmtId="1" fontId="10" fillId="3" borderId="39" xfId="1" applyNumberFormat="1" applyFont="1" applyFill="1" applyBorder="1" applyAlignment="1">
      <alignment horizontal="center" vertical="center" wrapText="1"/>
    </xf>
    <xf numFmtId="1" fontId="10" fillId="3" borderId="42" xfId="1" applyNumberFormat="1" applyFont="1" applyFill="1" applyBorder="1" applyAlignment="1">
      <alignment horizontal="center" vertical="center" wrapText="1"/>
    </xf>
    <xf numFmtId="49" fontId="10" fillId="3" borderId="40" xfId="1" applyNumberFormat="1" applyFont="1" applyFill="1" applyBorder="1" applyAlignment="1" applyProtection="1">
      <alignment horizontal="center" vertical="center"/>
      <protection locked="0"/>
    </xf>
    <xf numFmtId="49" fontId="10" fillId="3" borderId="43" xfId="1" applyNumberFormat="1" applyFont="1" applyFill="1" applyBorder="1" applyAlignment="1" applyProtection="1">
      <alignment horizontal="center" vertical="center"/>
      <protection locked="0"/>
    </xf>
    <xf numFmtId="49" fontId="10" fillId="3" borderId="41" xfId="1" applyNumberFormat="1" applyFont="1" applyFill="1" applyBorder="1" applyAlignment="1" applyProtection="1">
      <alignment horizontal="center" vertical="center"/>
      <protection locked="0"/>
    </xf>
    <xf numFmtId="49" fontId="10" fillId="3" borderId="44" xfId="1" applyNumberFormat="1" applyFont="1" applyFill="1" applyBorder="1" applyAlignment="1" applyProtection="1">
      <alignment horizontal="center" vertical="center"/>
      <protection locked="0"/>
    </xf>
    <xf numFmtId="0" fontId="7" fillId="0" borderId="3" xfId="1" applyFont="1" applyBorder="1" applyAlignment="1">
      <alignment horizontal="left" vertical="center" wrapText="1"/>
    </xf>
    <xf numFmtId="0" fontId="10" fillId="0" borderId="31" xfId="1" applyFont="1" applyBorder="1" applyAlignment="1" applyProtection="1">
      <alignment horizontal="left" vertical="center"/>
      <protection locked="0"/>
    </xf>
    <xf numFmtId="0" fontId="10" fillId="0" borderId="5" xfId="1" applyFont="1" applyBorder="1" applyAlignment="1" applyProtection="1">
      <alignment horizontal="left" vertical="center"/>
      <protection locked="0"/>
    </xf>
    <xf numFmtId="0" fontId="20" fillId="0" borderId="15" xfId="1" applyFont="1" applyBorder="1" applyAlignment="1" applyProtection="1">
      <alignment horizontal="left" vertical="center" wrapText="1"/>
      <protection locked="0"/>
    </xf>
    <xf numFmtId="0" fontId="10" fillId="0" borderId="21" xfId="1" applyFont="1" applyBorder="1" applyAlignment="1" applyProtection="1">
      <alignment vertical="center"/>
      <protection locked="0"/>
    </xf>
    <xf numFmtId="0" fontId="20" fillId="0" borderId="21" xfId="1" applyFont="1" applyBorder="1" applyAlignment="1" applyProtection="1">
      <alignment horizontal="left" vertical="center" wrapText="1"/>
      <protection locked="0"/>
    </xf>
    <xf numFmtId="0" fontId="20" fillId="0" borderId="21" xfId="1" applyFont="1" applyBorder="1" applyAlignment="1" applyProtection="1">
      <alignment vertical="center" wrapText="1"/>
      <protection locked="0"/>
    </xf>
    <xf numFmtId="0" fontId="10" fillId="0" borderId="21" xfId="1" applyFont="1" applyBorder="1" applyAlignment="1" applyProtection="1">
      <alignment horizontal="left" vertical="center" wrapText="1"/>
      <protection locked="0"/>
    </xf>
    <xf numFmtId="0" fontId="10" fillId="0" borderId="39" xfId="1" applyFont="1" applyBorder="1" applyAlignment="1" applyProtection="1">
      <alignment vertical="center" wrapText="1"/>
      <protection locked="0"/>
    </xf>
    <xf numFmtId="0" fontId="20" fillId="0" borderId="15" xfId="1" applyFont="1" applyBorder="1" applyAlignment="1" applyProtection="1">
      <alignment vertical="center" wrapText="1"/>
      <protection locked="0"/>
    </xf>
    <xf numFmtId="0" fontId="20" fillId="0" borderId="11" xfId="1" applyFont="1" applyBorder="1" applyAlignment="1" applyProtection="1">
      <alignment vertical="center" wrapText="1"/>
      <protection locked="0"/>
    </xf>
    <xf numFmtId="0" fontId="20" fillId="0" borderId="39" xfId="1" applyFont="1" applyBorder="1" applyAlignment="1" applyProtection="1">
      <alignment vertical="center" wrapText="1"/>
      <protection locked="0"/>
    </xf>
    <xf numFmtId="0" fontId="10" fillId="0" borderId="29" xfId="1" applyFont="1" applyBorder="1" applyAlignment="1" applyProtection="1">
      <alignment vertical="center" wrapText="1"/>
      <protection locked="0"/>
    </xf>
    <xf numFmtId="0" fontId="10" fillId="0" borderId="33" xfId="1" applyFont="1" applyBorder="1" applyAlignment="1" applyProtection="1">
      <alignment vertical="center" wrapText="1"/>
      <protection locked="0"/>
    </xf>
    <xf numFmtId="0" fontId="10" fillId="0" borderId="47" xfId="1" applyFont="1" applyBorder="1" applyAlignment="1" applyProtection="1">
      <alignment vertical="center" wrapText="1"/>
      <protection locked="0"/>
    </xf>
  </cellXfs>
  <cellStyles count="2">
    <cellStyle name="Normal" xfId="0" builtinId="0"/>
    <cellStyle name="Normal 2" xfId="1" xr:uid="{175BE403-73BD-4CE0-9081-7A237FBBDD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123825</xdr:rowOff>
    </xdr:from>
    <xdr:to>
      <xdr:col>0</xdr:col>
      <xdr:colOff>1419225</xdr:colOff>
      <xdr:row>4</xdr:row>
      <xdr:rowOff>114300</xdr:rowOff>
    </xdr:to>
    <xdr:pic>
      <xdr:nvPicPr>
        <xdr:cNvPr id="2" name="Imagen 4" descr="logo Emapa">
          <a:extLst>
            <a:ext uri="{FF2B5EF4-FFF2-40B4-BE49-F238E27FC236}">
              <a16:creationId xmlns:a16="http://schemas.microsoft.com/office/drawing/2014/main" id="{2F9074FC-05E2-40F6-9E19-EC135776C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4800"/>
          <a:ext cx="1200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819150</xdr:colOff>
      <xdr:row>0</xdr:row>
      <xdr:rowOff>66675</xdr:rowOff>
    </xdr:from>
    <xdr:to>
      <xdr:col>2</xdr:col>
      <xdr:colOff>38100</xdr:colOff>
      <xdr:row>3</xdr:row>
      <xdr:rowOff>152400</xdr:rowOff>
    </xdr:to>
    <xdr:pic>
      <xdr:nvPicPr>
        <xdr:cNvPr id="2" name="Imagen 4" descr="logo Emapa">
          <a:extLst>
            <a:ext uri="{FF2B5EF4-FFF2-40B4-BE49-F238E27FC236}">
              <a16:creationId xmlns:a16="http://schemas.microsoft.com/office/drawing/2014/main" id="{86B7E5B8-D79E-4165-BCCF-F71BBA0D6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66675"/>
          <a:ext cx="1400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2023/INFORMES%20DE%20RESULTADOS%20INTERNOS/SAP/RG-CC-05-N851-10%20REG.%20INFORME%20MENSUAL%20ABRI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 S"/>
      <sheetName val="CONTROL SEMANAL CL Y TU"/>
      <sheetName val="Hoja1"/>
      <sheetName val=" RESUMEN"/>
      <sheetName val="Redes 1"/>
      <sheetName val="ARCA MICROB 2"/>
      <sheetName val="DEFENSORÍA 3"/>
      <sheetName val="REDES URBANAS 4"/>
      <sheetName val="REDES RURALES 5"/>
      <sheetName val="POZOS-VERT. 6"/>
      <sheetName val="POZOS-VERT.7"/>
      <sheetName val="HOJA FINAL 8"/>
      <sheetName val="Hoja2"/>
    </sheetNames>
    <sheetDataSet>
      <sheetData sheetId="0">
        <row r="1">
          <cell r="E1" t="str">
            <v>ABRIL DE 2023</v>
          </cell>
        </row>
      </sheetData>
      <sheetData sheetId="1"/>
      <sheetData sheetId="2">
        <row r="5">
          <cell r="C5" t="str">
            <v>ALUMINIO*</v>
          </cell>
          <cell r="D5" t="str">
            <v>mg/L</v>
          </cell>
          <cell r="E5" t="str">
            <v>HACH 8012</v>
          </cell>
          <cell r="F5" t="str">
            <v>-</v>
          </cell>
        </row>
        <row r="6">
          <cell r="C6" t="str">
            <v>ALUMINIO*</v>
          </cell>
          <cell r="D6" t="str">
            <v>mg/L</v>
          </cell>
          <cell r="E6" t="str">
            <v>Standard Methods-3111 D</v>
          </cell>
          <cell r="F6" t="str">
            <v>-</v>
          </cell>
        </row>
        <row r="7">
          <cell r="C7" t="str">
            <v>ANTIMONIO *</v>
          </cell>
          <cell r="D7" t="str">
            <v>µg/L</v>
          </cell>
          <cell r="E7" t="str">
            <v>Standard Methods-3114C</v>
          </cell>
          <cell r="F7" t="str">
            <v>20</v>
          </cell>
        </row>
        <row r="8">
          <cell r="C8" t="str">
            <v>ANTIMONIO *</v>
          </cell>
          <cell r="D8" t="str">
            <v>µg/L</v>
          </cell>
          <cell r="E8" t="str">
            <v>Standard Methods-3114B</v>
          </cell>
          <cell r="F8" t="str">
            <v>20</v>
          </cell>
        </row>
        <row r="9">
          <cell r="C9" t="str">
            <v>ARSENICO *</v>
          </cell>
          <cell r="D9" t="str">
            <v>µg/L</v>
          </cell>
          <cell r="E9" t="str">
            <v>Standard Methods-3114C</v>
          </cell>
          <cell r="F9">
            <v>10</v>
          </cell>
        </row>
        <row r="10">
          <cell r="C10" t="str">
            <v>ARSENICO *</v>
          </cell>
          <cell r="D10" t="str">
            <v>µg/L</v>
          </cell>
          <cell r="E10" t="str">
            <v>Standard Methods-3114B</v>
          </cell>
          <cell r="F10">
            <v>10</v>
          </cell>
        </row>
        <row r="11">
          <cell r="C11" t="str">
            <v>ARSENICO *</v>
          </cell>
          <cell r="D11" t="str">
            <v>µg/L</v>
          </cell>
          <cell r="E11" t="str">
            <v>HACH  2800000</v>
          </cell>
          <cell r="F11">
            <v>10</v>
          </cell>
        </row>
        <row r="12">
          <cell r="C12" t="str">
            <v>BARIO*</v>
          </cell>
          <cell r="D12" t="str">
            <v>mg/L</v>
          </cell>
          <cell r="E12" t="str">
            <v>Standard Methods-3111 D</v>
          </cell>
          <cell r="F12" t="str">
            <v>1,3</v>
          </cell>
        </row>
        <row r="13">
          <cell r="C13" t="str">
            <v>BORO *</v>
          </cell>
          <cell r="D13" t="str">
            <v>mg/L</v>
          </cell>
          <cell r="E13" t="str">
            <v>HACH 8015</v>
          </cell>
          <cell r="F13" t="str">
            <v>2,4</v>
          </cell>
        </row>
        <row r="14">
          <cell r="C14" t="str">
            <v>CADMIO *</v>
          </cell>
          <cell r="D14" t="str">
            <v>µg/L</v>
          </cell>
          <cell r="E14" t="str">
            <v>HACH 8017</v>
          </cell>
          <cell r="F14" t="str">
            <v>3</v>
          </cell>
        </row>
        <row r="15">
          <cell r="C15" t="str">
            <v>CLORO L. RESIDUAL**</v>
          </cell>
          <cell r="D15" t="str">
            <v>mg/L</v>
          </cell>
          <cell r="E15" t="str">
            <v>HACH-8021</v>
          </cell>
          <cell r="F15" t="str">
            <v>0,3 a 1,5</v>
          </cell>
        </row>
        <row r="16">
          <cell r="C16" t="str">
            <v>CLORO L. RESIDUAL</v>
          </cell>
          <cell r="D16" t="str">
            <v>mg/L</v>
          </cell>
          <cell r="E16" t="str">
            <v>HACH-8021</v>
          </cell>
          <cell r="F16" t="str">
            <v>0,3 a 1,5</v>
          </cell>
        </row>
        <row r="17">
          <cell r="C17" t="str">
            <v>COBRE *</v>
          </cell>
          <cell r="D17" t="str">
            <v>mg/L</v>
          </cell>
          <cell r="E17" t="str">
            <v>HACH-8506</v>
          </cell>
          <cell r="F17" t="str">
            <v>2,0</v>
          </cell>
        </row>
        <row r="18">
          <cell r="C18" t="str">
            <v>COBRE</v>
          </cell>
          <cell r="D18" t="str">
            <v>mg/L</v>
          </cell>
          <cell r="E18" t="str">
            <v>HACH-8506</v>
          </cell>
          <cell r="F18" t="str">
            <v>2,0</v>
          </cell>
        </row>
        <row r="19">
          <cell r="C19" t="str">
            <v>COLIFORMES  FECALES *</v>
          </cell>
          <cell r="D19" t="str">
            <v>ufc/100mL</v>
          </cell>
          <cell r="E19" t="str">
            <v>Standard Methods-9222-D</v>
          </cell>
          <cell r="F19" t="str">
            <v>Ausencia</v>
          </cell>
        </row>
        <row r="20">
          <cell r="C20" t="str">
            <v>COLOR   APARENTE *</v>
          </cell>
          <cell r="D20" t="str">
            <v>U Pt-Co</v>
          </cell>
          <cell r="E20" t="str">
            <v>HACH 8025</v>
          </cell>
          <cell r="F20" t="str">
            <v>15</v>
          </cell>
        </row>
        <row r="21">
          <cell r="C21" t="str">
            <v xml:space="preserve">COLOR   APARENTE </v>
          </cell>
          <cell r="D21" t="str">
            <v>U Pt-Co</v>
          </cell>
          <cell r="E21" t="str">
            <v>HACH 8025</v>
          </cell>
          <cell r="F21" t="str">
            <v>15</v>
          </cell>
        </row>
        <row r="22">
          <cell r="C22" t="str">
            <v>CROMO TOTAL *</v>
          </cell>
          <cell r="D22" t="str">
            <v>mg/L</v>
          </cell>
          <cell r="E22" t="str">
            <v>Standard Methods-3111 B</v>
          </cell>
          <cell r="F22" t="str">
            <v>0,05</v>
          </cell>
        </row>
        <row r="23">
          <cell r="C23" t="str">
            <v>FLUORUROS*</v>
          </cell>
          <cell r="D23" t="str">
            <v>mg/L</v>
          </cell>
          <cell r="E23" t="str">
            <v>HACH-8029</v>
          </cell>
          <cell r="F23" t="str">
            <v>1,5</v>
          </cell>
        </row>
        <row r="24">
          <cell r="C24" t="str">
            <v>FLUORUROS</v>
          </cell>
          <cell r="D24" t="str">
            <v>mg/L</v>
          </cell>
          <cell r="E24" t="str">
            <v>HACH-8029</v>
          </cell>
          <cell r="F24" t="str">
            <v>1,5</v>
          </cell>
        </row>
        <row r="25">
          <cell r="C25" t="str">
            <v>MERCURIO *</v>
          </cell>
          <cell r="D25" t="str">
            <v>µg/L</v>
          </cell>
          <cell r="E25" t="str">
            <v>Standard Methods-3112B</v>
          </cell>
          <cell r="F25" t="str">
            <v>6</v>
          </cell>
        </row>
        <row r="26">
          <cell r="C26" t="str">
            <v>MONOCLORAMINAS*</v>
          </cell>
          <cell r="D26" t="str">
            <v>mg/L</v>
          </cell>
          <cell r="E26" t="str">
            <v>HACH-10172</v>
          </cell>
          <cell r="F26" t="str">
            <v>3,0</v>
          </cell>
        </row>
        <row r="27">
          <cell r="C27" t="str">
            <v>NITRATOS*</v>
          </cell>
          <cell r="D27" t="str">
            <v>mg/L</v>
          </cell>
          <cell r="E27" t="str">
            <v>HACH-8039</v>
          </cell>
          <cell r="F27" t="str">
            <v>50,0</v>
          </cell>
        </row>
        <row r="28">
          <cell r="C28" t="str">
            <v>NITRITOS *</v>
          </cell>
          <cell r="D28" t="str">
            <v>mg/L</v>
          </cell>
          <cell r="E28" t="str">
            <v>HACH-8507</v>
          </cell>
          <cell r="F28" t="str">
            <v>3,0</v>
          </cell>
        </row>
        <row r="29">
          <cell r="C29" t="str">
            <v>NIQUEL *</v>
          </cell>
          <cell r="D29" t="str">
            <v>mg/L</v>
          </cell>
          <cell r="E29" t="str">
            <v>HACH-8150</v>
          </cell>
          <cell r="F29" t="str">
            <v>0,07</v>
          </cell>
        </row>
        <row r="30">
          <cell r="C30" t="str">
            <v>NIQUEL AA *</v>
          </cell>
          <cell r="D30" t="str">
            <v>mg/L</v>
          </cell>
          <cell r="E30" t="str">
            <v>Standard Methods-3111B</v>
          </cell>
          <cell r="F30" t="str">
            <v>0,07</v>
          </cell>
        </row>
        <row r="31">
          <cell r="C31" t="str">
            <v xml:space="preserve">NIQUEL </v>
          </cell>
          <cell r="D31" t="str">
            <v>mg/L</v>
          </cell>
          <cell r="E31" t="str">
            <v>Standard Methods-3111B</v>
          </cell>
          <cell r="F31" t="str">
            <v>0,07</v>
          </cell>
        </row>
        <row r="32">
          <cell r="C32" t="str">
            <v xml:space="preserve">pH </v>
          </cell>
          <cell r="D32" t="str">
            <v>U pH</v>
          </cell>
          <cell r="E32" t="str">
            <v>Standard Methods-4500H+B</v>
          </cell>
          <cell r="F32" t="str">
            <v>6,5 a 8,0</v>
          </cell>
        </row>
        <row r="33">
          <cell r="C33" t="str">
            <v>pH **</v>
          </cell>
          <cell r="D33" t="str">
            <v>U pH</v>
          </cell>
          <cell r="E33" t="str">
            <v>Standard Methods-4500H+B</v>
          </cell>
          <cell r="F33" t="str">
            <v>6,5 a 8,0</v>
          </cell>
        </row>
        <row r="34">
          <cell r="C34" t="str">
            <v>OLOR*</v>
          </cell>
          <cell r="D34" t="str">
            <v>-</v>
          </cell>
          <cell r="E34" t="str">
            <v>Standard Methods2150-B</v>
          </cell>
          <cell r="F34" t="str">
            <v>ACEPTABLE</v>
          </cell>
        </row>
        <row r="35">
          <cell r="C35" t="str">
            <v>PLOMO  AA*</v>
          </cell>
          <cell r="D35" t="str">
            <v>mg/L</v>
          </cell>
          <cell r="E35" t="str">
            <v>Standard Methods-3111B</v>
          </cell>
          <cell r="F35" t="str">
            <v>0,01</v>
          </cell>
        </row>
        <row r="36">
          <cell r="C36" t="str">
            <v>PLOMO ION*</v>
          </cell>
          <cell r="D36" t="str">
            <v>mg/L</v>
          </cell>
          <cell r="E36" t="str">
            <v>Ión Selectivo</v>
          </cell>
          <cell r="F36" t="str">
            <v>0,01</v>
          </cell>
        </row>
        <row r="37">
          <cell r="C37" t="str">
            <v>SABOR*</v>
          </cell>
          <cell r="D37" t="str">
            <v>-</v>
          </cell>
          <cell r="E37" t="str">
            <v>Standard Methods2160-B</v>
          </cell>
          <cell r="F37" t="str">
            <v>ACEPTABLE</v>
          </cell>
        </row>
        <row r="38">
          <cell r="C38" t="str">
            <v>SELENIO *</v>
          </cell>
          <cell r="D38" t="str">
            <v>µg/L</v>
          </cell>
          <cell r="E38" t="str">
            <v>Standard Methods-3114C</v>
          </cell>
          <cell r="F38" t="str">
            <v>40</v>
          </cell>
        </row>
        <row r="39">
          <cell r="C39" t="str">
            <v>SELENIO *</v>
          </cell>
          <cell r="D39" t="str">
            <v>µg/L</v>
          </cell>
          <cell r="E39" t="str">
            <v>Standard Methods-3114B</v>
          </cell>
          <cell r="F39" t="str">
            <v>40</v>
          </cell>
        </row>
        <row r="40">
          <cell r="C40" t="str">
            <v xml:space="preserve">TURBIDEZ </v>
          </cell>
          <cell r="D40" t="str">
            <v>NTU</v>
          </cell>
          <cell r="E40" t="str">
            <v>Standard Methods-2130-B</v>
          </cell>
          <cell r="F40" t="str">
            <v>5</v>
          </cell>
        </row>
        <row r="41">
          <cell r="C41" t="str">
            <v>TURBIDEZ **</v>
          </cell>
          <cell r="D41" t="str">
            <v>NTU</v>
          </cell>
          <cell r="E41" t="str">
            <v>Standard Methods-2130-B</v>
          </cell>
          <cell r="F41" t="str">
            <v>5</v>
          </cell>
        </row>
      </sheetData>
      <sheetData sheetId="3"/>
      <sheetData sheetId="4">
        <row r="1">
          <cell r="B1" t="str">
            <v>REGISTRO DE INFORME MENSUAL</v>
          </cell>
        </row>
        <row r="3">
          <cell r="B3" t="str">
            <v>RG-GOM-CC-05-N851-10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24C97-72BB-43AB-9B1A-547A7A66D7D2}">
  <dimension ref="A1:R142"/>
  <sheetViews>
    <sheetView showGridLines="0" tabSelected="1" view="pageLayout" zoomScale="90" zoomScaleNormal="100" zoomScaleSheetLayoutView="85" zoomScalePageLayoutView="90" workbookViewId="0">
      <selection activeCell="I23" sqref="I23"/>
    </sheetView>
  </sheetViews>
  <sheetFormatPr baseColWidth="10" defaultRowHeight="13.5" x14ac:dyDescent="0.25"/>
  <cols>
    <col min="1" max="1" width="25.5703125" style="1" customWidth="1"/>
    <col min="2" max="2" width="12.28515625" style="1" customWidth="1"/>
    <col min="3" max="3" width="16.5703125" style="1" customWidth="1"/>
    <col min="4" max="4" width="13" style="1" customWidth="1"/>
    <col min="5" max="5" width="13.28515625" style="1" customWidth="1"/>
    <col min="6" max="6" width="18.5703125" style="1" customWidth="1"/>
    <col min="7" max="7" width="16.42578125" style="1" customWidth="1"/>
    <col min="8" max="8" width="16.140625" style="1" customWidth="1"/>
    <col min="9" max="10" width="16.42578125" style="1" customWidth="1"/>
    <col min="11" max="11" width="12.5703125" style="1" customWidth="1"/>
    <col min="12" max="12" width="11.42578125" style="1"/>
    <col min="13" max="18" width="11.42578125" style="2"/>
    <col min="19" max="256" width="11.42578125" style="1"/>
    <col min="257" max="257" width="25.5703125" style="1" customWidth="1"/>
    <col min="258" max="258" width="12.28515625" style="1" customWidth="1"/>
    <col min="259" max="259" width="16.5703125" style="1" customWidth="1"/>
    <col min="260" max="260" width="13" style="1" customWidth="1"/>
    <col min="261" max="261" width="13.28515625" style="1" customWidth="1"/>
    <col min="262" max="262" width="18.5703125" style="1" customWidth="1"/>
    <col min="263" max="263" width="16.42578125" style="1" customWidth="1"/>
    <col min="264" max="264" width="16.140625" style="1" customWidth="1"/>
    <col min="265" max="266" width="16.42578125" style="1" customWidth="1"/>
    <col min="267" max="267" width="12.5703125" style="1" customWidth="1"/>
    <col min="268" max="512" width="11.42578125" style="1"/>
    <col min="513" max="513" width="25.5703125" style="1" customWidth="1"/>
    <col min="514" max="514" width="12.28515625" style="1" customWidth="1"/>
    <col min="515" max="515" width="16.5703125" style="1" customWidth="1"/>
    <col min="516" max="516" width="13" style="1" customWidth="1"/>
    <col min="517" max="517" width="13.28515625" style="1" customWidth="1"/>
    <col min="518" max="518" width="18.5703125" style="1" customWidth="1"/>
    <col min="519" max="519" width="16.42578125" style="1" customWidth="1"/>
    <col min="520" max="520" width="16.140625" style="1" customWidth="1"/>
    <col min="521" max="522" width="16.42578125" style="1" customWidth="1"/>
    <col min="523" max="523" width="12.5703125" style="1" customWidth="1"/>
    <col min="524" max="768" width="11.42578125" style="1"/>
    <col min="769" max="769" width="25.5703125" style="1" customWidth="1"/>
    <col min="770" max="770" width="12.28515625" style="1" customWidth="1"/>
    <col min="771" max="771" width="16.5703125" style="1" customWidth="1"/>
    <col min="772" max="772" width="13" style="1" customWidth="1"/>
    <col min="773" max="773" width="13.28515625" style="1" customWidth="1"/>
    <col min="774" max="774" width="18.5703125" style="1" customWidth="1"/>
    <col min="775" max="775" width="16.42578125" style="1" customWidth="1"/>
    <col min="776" max="776" width="16.140625" style="1" customWidth="1"/>
    <col min="777" max="778" width="16.42578125" style="1" customWidth="1"/>
    <col min="779" max="779" width="12.5703125" style="1" customWidth="1"/>
    <col min="780" max="1024" width="11.42578125" style="1"/>
    <col min="1025" max="1025" width="25.5703125" style="1" customWidth="1"/>
    <col min="1026" max="1026" width="12.28515625" style="1" customWidth="1"/>
    <col min="1027" max="1027" width="16.5703125" style="1" customWidth="1"/>
    <col min="1028" max="1028" width="13" style="1" customWidth="1"/>
    <col min="1029" max="1029" width="13.28515625" style="1" customWidth="1"/>
    <col min="1030" max="1030" width="18.5703125" style="1" customWidth="1"/>
    <col min="1031" max="1031" width="16.42578125" style="1" customWidth="1"/>
    <col min="1032" max="1032" width="16.140625" style="1" customWidth="1"/>
    <col min="1033" max="1034" width="16.42578125" style="1" customWidth="1"/>
    <col min="1035" max="1035" width="12.5703125" style="1" customWidth="1"/>
    <col min="1036" max="1280" width="11.42578125" style="1"/>
    <col min="1281" max="1281" width="25.5703125" style="1" customWidth="1"/>
    <col min="1282" max="1282" width="12.28515625" style="1" customWidth="1"/>
    <col min="1283" max="1283" width="16.5703125" style="1" customWidth="1"/>
    <col min="1284" max="1284" width="13" style="1" customWidth="1"/>
    <col min="1285" max="1285" width="13.28515625" style="1" customWidth="1"/>
    <col min="1286" max="1286" width="18.5703125" style="1" customWidth="1"/>
    <col min="1287" max="1287" width="16.42578125" style="1" customWidth="1"/>
    <col min="1288" max="1288" width="16.140625" style="1" customWidth="1"/>
    <col min="1289" max="1290" width="16.42578125" style="1" customWidth="1"/>
    <col min="1291" max="1291" width="12.5703125" style="1" customWidth="1"/>
    <col min="1292" max="1536" width="11.42578125" style="1"/>
    <col min="1537" max="1537" width="25.5703125" style="1" customWidth="1"/>
    <col min="1538" max="1538" width="12.28515625" style="1" customWidth="1"/>
    <col min="1539" max="1539" width="16.5703125" style="1" customWidth="1"/>
    <col min="1540" max="1540" width="13" style="1" customWidth="1"/>
    <col min="1541" max="1541" width="13.28515625" style="1" customWidth="1"/>
    <col min="1542" max="1542" width="18.5703125" style="1" customWidth="1"/>
    <col min="1543" max="1543" width="16.42578125" style="1" customWidth="1"/>
    <col min="1544" max="1544" width="16.140625" style="1" customWidth="1"/>
    <col min="1545" max="1546" width="16.42578125" style="1" customWidth="1"/>
    <col min="1547" max="1547" width="12.5703125" style="1" customWidth="1"/>
    <col min="1548" max="1792" width="11.42578125" style="1"/>
    <col min="1793" max="1793" width="25.5703125" style="1" customWidth="1"/>
    <col min="1794" max="1794" width="12.28515625" style="1" customWidth="1"/>
    <col min="1795" max="1795" width="16.5703125" style="1" customWidth="1"/>
    <col min="1796" max="1796" width="13" style="1" customWidth="1"/>
    <col min="1797" max="1797" width="13.28515625" style="1" customWidth="1"/>
    <col min="1798" max="1798" width="18.5703125" style="1" customWidth="1"/>
    <col min="1799" max="1799" width="16.42578125" style="1" customWidth="1"/>
    <col min="1800" max="1800" width="16.140625" style="1" customWidth="1"/>
    <col min="1801" max="1802" width="16.42578125" style="1" customWidth="1"/>
    <col min="1803" max="1803" width="12.5703125" style="1" customWidth="1"/>
    <col min="1804" max="2048" width="11.42578125" style="1"/>
    <col min="2049" max="2049" width="25.5703125" style="1" customWidth="1"/>
    <col min="2050" max="2050" width="12.28515625" style="1" customWidth="1"/>
    <col min="2051" max="2051" width="16.5703125" style="1" customWidth="1"/>
    <col min="2052" max="2052" width="13" style="1" customWidth="1"/>
    <col min="2053" max="2053" width="13.28515625" style="1" customWidth="1"/>
    <col min="2054" max="2054" width="18.5703125" style="1" customWidth="1"/>
    <col min="2055" max="2055" width="16.42578125" style="1" customWidth="1"/>
    <col min="2056" max="2056" width="16.140625" style="1" customWidth="1"/>
    <col min="2057" max="2058" width="16.42578125" style="1" customWidth="1"/>
    <col min="2059" max="2059" width="12.5703125" style="1" customWidth="1"/>
    <col min="2060" max="2304" width="11.42578125" style="1"/>
    <col min="2305" max="2305" width="25.5703125" style="1" customWidth="1"/>
    <col min="2306" max="2306" width="12.28515625" style="1" customWidth="1"/>
    <col min="2307" max="2307" width="16.5703125" style="1" customWidth="1"/>
    <col min="2308" max="2308" width="13" style="1" customWidth="1"/>
    <col min="2309" max="2309" width="13.28515625" style="1" customWidth="1"/>
    <col min="2310" max="2310" width="18.5703125" style="1" customWidth="1"/>
    <col min="2311" max="2311" width="16.42578125" style="1" customWidth="1"/>
    <col min="2312" max="2312" width="16.140625" style="1" customWidth="1"/>
    <col min="2313" max="2314" width="16.42578125" style="1" customWidth="1"/>
    <col min="2315" max="2315" width="12.5703125" style="1" customWidth="1"/>
    <col min="2316" max="2560" width="11.42578125" style="1"/>
    <col min="2561" max="2561" width="25.5703125" style="1" customWidth="1"/>
    <col min="2562" max="2562" width="12.28515625" style="1" customWidth="1"/>
    <col min="2563" max="2563" width="16.5703125" style="1" customWidth="1"/>
    <col min="2564" max="2564" width="13" style="1" customWidth="1"/>
    <col min="2565" max="2565" width="13.28515625" style="1" customWidth="1"/>
    <col min="2566" max="2566" width="18.5703125" style="1" customWidth="1"/>
    <col min="2567" max="2567" width="16.42578125" style="1" customWidth="1"/>
    <col min="2568" max="2568" width="16.140625" style="1" customWidth="1"/>
    <col min="2569" max="2570" width="16.42578125" style="1" customWidth="1"/>
    <col min="2571" max="2571" width="12.5703125" style="1" customWidth="1"/>
    <col min="2572" max="2816" width="11.42578125" style="1"/>
    <col min="2817" max="2817" width="25.5703125" style="1" customWidth="1"/>
    <col min="2818" max="2818" width="12.28515625" style="1" customWidth="1"/>
    <col min="2819" max="2819" width="16.5703125" style="1" customWidth="1"/>
    <col min="2820" max="2820" width="13" style="1" customWidth="1"/>
    <col min="2821" max="2821" width="13.28515625" style="1" customWidth="1"/>
    <col min="2822" max="2822" width="18.5703125" style="1" customWidth="1"/>
    <col min="2823" max="2823" width="16.42578125" style="1" customWidth="1"/>
    <col min="2824" max="2824" width="16.140625" style="1" customWidth="1"/>
    <col min="2825" max="2826" width="16.42578125" style="1" customWidth="1"/>
    <col min="2827" max="2827" width="12.5703125" style="1" customWidth="1"/>
    <col min="2828" max="3072" width="11.42578125" style="1"/>
    <col min="3073" max="3073" width="25.5703125" style="1" customWidth="1"/>
    <col min="3074" max="3074" width="12.28515625" style="1" customWidth="1"/>
    <col min="3075" max="3075" width="16.5703125" style="1" customWidth="1"/>
    <col min="3076" max="3076" width="13" style="1" customWidth="1"/>
    <col min="3077" max="3077" width="13.28515625" style="1" customWidth="1"/>
    <col min="3078" max="3078" width="18.5703125" style="1" customWidth="1"/>
    <col min="3079" max="3079" width="16.42578125" style="1" customWidth="1"/>
    <col min="3080" max="3080" width="16.140625" style="1" customWidth="1"/>
    <col min="3081" max="3082" width="16.42578125" style="1" customWidth="1"/>
    <col min="3083" max="3083" width="12.5703125" style="1" customWidth="1"/>
    <col min="3084" max="3328" width="11.42578125" style="1"/>
    <col min="3329" max="3329" width="25.5703125" style="1" customWidth="1"/>
    <col min="3330" max="3330" width="12.28515625" style="1" customWidth="1"/>
    <col min="3331" max="3331" width="16.5703125" style="1" customWidth="1"/>
    <col min="3332" max="3332" width="13" style="1" customWidth="1"/>
    <col min="3333" max="3333" width="13.28515625" style="1" customWidth="1"/>
    <col min="3334" max="3334" width="18.5703125" style="1" customWidth="1"/>
    <col min="3335" max="3335" width="16.42578125" style="1" customWidth="1"/>
    <col min="3336" max="3336" width="16.140625" style="1" customWidth="1"/>
    <col min="3337" max="3338" width="16.42578125" style="1" customWidth="1"/>
    <col min="3339" max="3339" width="12.5703125" style="1" customWidth="1"/>
    <col min="3340" max="3584" width="11.42578125" style="1"/>
    <col min="3585" max="3585" width="25.5703125" style="1" customWidth="1"/>
    <col min="3586" max="3586" width="12.28515625" style="1" customWidth="1"/>
    <col min="3587" max="3587" width="16.5703125" style="1" customWidth="1"/>
    <col min="3588" max="3588" width="13" style="1" customWidth="1"/>
    <col min="3589" max="3589" width="13.28515625" style="1" customWidth="1"/>
    <col min="3590" max="3590" width="18.5703125" style="1" customWidth="1"/>
    <col min="3591" max="3591" width="16.42578125" style="1" customWidth="1"/>
    <col min="3592" max="3592" width="16.140625" style="1" customWidth="1"/>
    <col min="3593" max="3594" width="16.42578125" style="1" customWidth="1"/>
    <col min="3595" max="3595" width="12.5703125" style="1" customWidth="1"/>
    <col min="3596" max="3840" width="11.42578125" style="1"/>
    <col min="3841" max="3841" width="25.5703125" style="1" customWidth="1"/>
    <col min="3842" max="3842" width="12.28515625" style="1" customWidth="1"/>
    <col min="3843" max="3843" width="16.5703125" style="1" customWidth="1"/>
    <col min="3844" max="3844" width="13" style="1" customWidth="1"/>
    <col min="3845" max="3845" width="13.28515625" style="1" customWidth="1"/>
    <col min="3846" max="3846" width="18.5703125" style="1" customWidth="1"/>
    <col min="3847" max="3847" width="16.42578125" style="1" customWidth="1"/>
    <col min="3848" max="3848" width="16.140625" style="1" customWidth="1"/>
    <col min="3849" max="3850" width="16.42578125" style="1" customWidth="1"/>
    <col min="3851" max="3851" width="12.5703125" style="1" customWidth="1"/>
    <col min="3852" max="4096" width="11.42578125" style="1"/>
    <col min="4097" max="4097" width="25.5703125" style="1" customWidth="1"/>
    <col min="4098" max="4098" width="12.28515625" style="1" customWidth="1"/>
    <col min="4099" max="4099" width="16.5703125" style="1" customWidth="1"/>
    <col min="4100" max="4100" width="13" style="1" customWidth="1"/>
    <col min="4101" max="4101" width="13.28515625" style="1" customWidth="1"/>
    <col min="4102" max="4102" width="18.5703125" style="1" customWidth="1"/>
    <col min="4103" max="4103" width="16.42578125" style="1" customWidth="1"/>
    <col min="4104" max="4104" width="16.140625" style="1" customWidth="1"/>
    <col min="4105" max="4106" width="16.42578125" style="1" customWidth="1"/>
    <col min="4107" max="4107" width="12.5703125" style="1" customWidth="1"/>
    <col min="4108" max="4352" width="11.42578125" style="1"/>
    <col min="4353" max="4353" width="25.5703125" style="1" customWidth="1"/>
    <col min="4354" max="4354" width="12.28515625" style="1" customWidth="1"/>
    <col min="4355" max="4355" width="16.5703125" style="1" customWidth="1"/>
    <col min="4356" max="4356" width="13" style="1" customWidth="1"/>
    <col min="4357" max="4357" width="13.28515625" style="1" customWidth="1"/>
    <col min="4358" max="4358" width="18.5703125" style="1" customWidth="1"/>
    <col min="4359" max="4359" width="16.42578125" style="1" customWidth="1"/>
    <col min="4360" max="4360" width="16.140625" style="1" customWidth="1"/>
    <col min="4361" max="4362" width="16.42578125" style="1" customWidth="1"/>
    <col min="4363" max="4363" width="12.5703125" style="1" customWidth="1"/>
    <col min="4364" max="4608" width="11.42578125" style="1"/>
    <col min="4609" max="4609" width="25.5703125" style="1" customWidth="1"/>
    <col min="4610" max="4610" width="12.28515625" style="1" customWidth="1"/>
    <col min="4611" max="4611" width="16.5703125" style="1" customWidth="1"/>
    <col min="4612" max="4612" width="13" style="1" customWidth="1"/>
    <col min="4613" max="4613" width="13.28515625" style="1" customWidth="1"/>
    <col min="4614" max="4614" width="18.5703125" style="1" customWidth="1"/>
    <col min="4615" max="4615" width="16.42578125" style="1" customWidth="1"/>
    <col min="4616" max="4616" width="16.140625" style="1" customWidth="1"/>
    <col min="4617" max="4618" width="16.42578125" style="1" customWidth="1"/>
    <col min="4619" max="4619" width="12.5703125" style="1" customWidth="1"/>
    <col min="4620" max="4864" width="11.42578125" style="1"/>
    <col min="4865" max="4865" width="25.5703125" style="1" customWidth="1"/>
    <col min="4866" max="4866" width="12.28515625" style="1" customWidth="1"/>
    <col min="4867" max="4867" width="16.5703125" style="1" customWidth="1"/>
    <col min="4868" max="4868" width="13" style="1" customWidth="1"/>
    <col min="4869" max="4869" width="13.28515625" style="1" customWidth="1"/>
    <col min="4870" max="4870" width="18.5703125" style="1" customWidth="1"/>
    <col min="4871" max="4871" width="16.42578125" style="1" customWidth="1"/>
    <col min="4872" max="4872" width="16.140625" style="1" customWidth="1"/>
    <col min="4873" max="4874" width="16.42578125" style="1" customWidth="1"/>
    <col min="4875" max="4875" width="12.5703125" style="1" customWidth="1"/>
    <col min="4876" max="5120" width="11.42578125" style="1"/>
    <col min="5121" max="5121" width="25.5703125" style="1" customWidth="1"/>
    <col min="5122" max="5122" width="12.28515625" style="1" customWidth="1"/>
    <col min="5123" max="5123" width="16.5703125" style="1" customWidth="1"/>
    <col min="5124" max="5124" width="13" style="1" customWidth="1"/>
    <col min="5125" max="5125" width="13.28515625" style="1" customWidth="1"/>
    <col min="5126" max="5126" width="18.5703125" style="1" customWidth="1"/>
    <col min="5127" max="5127" width="16.42578125" style="1" customWidth="1"/>
    <col min="5128" max="5128" width="16.140625" style="1" customWidth="1"/>
    <col min="5129" max="5130" width="16.42578125" style="1" customWidth="1"/>
    <col min="5131" max="5131" width="12.5703125" style="1" customWidth="1"/>
    <col min="5132" max="5376" width="11.42578125" style="1"/>
    <col min="5377" max="5377" width="25.5703125" style="1" customWidth="1"/>
    <col min="5378" max="5378" width="12.28515625" style="1" customWidth="1"/>
    <col min="5379" max="5379" width="16.5703125" style="1" customWidth="1"/>
    <col min="5380" max="5380" width="13" style="1" customWidth="1"/>
    <col min="5381" max="5381" width="13.28515625" style="1" customWidth="1"/>
    <col min="5382" max="5382" width="18.5703125" style="1" customWidth="1"/>
    <col min="5383" max="5383" width="16.42578125" style="1" customWidth="1"/>
    <col min="5384" max="5384" width="16.140625" style="1" customWidth="1"/>
    <col min="5385" max="5386" width="16.42578125" style="1" customWidth="1"/>
    <col min="5387" max="5387" width="12.5703125" style="1" customWidth="1"/>
    <col min="5388" max="5632" width="11.42578125" style="1"/>
    <col min="5633" max="5633" width="25.5703125" style="1" customWidth="1"/>
    <col min="5634" max="5634" width="12.28515625" style="1" customWidth="1"/>
    <col min="5635" max="5635" width="16.5703125" style="1" customWidth="1"/>
    <col min="5636" max="5636" width="13" style="1" customWidth="1"/>
    <col min="5637" max="5637" width="13.28515625" style="1" customWidth="1"/>
    <col min="5638" max="5638" width="18.5703125" style="1" customWidth="1"/>
    <col min="5639" max="5639" width="16.42578125" style="1" customWidth="1"/>
    <col min="5640" max="5640" width="16.140625" style="1" customWidth="1"/>
    <col min="5641" max="5642" width="16.42578125" style="1" customWidth="1"/>
    <col min="5643" max="5643" width="12.5703125" style="1" customWidth="1"/>
    <col min="5644" max="5888" width="11.42578125" style="1"/>
    <col min="5889" max="5889" width="25.5703125" style="1" customWidth="1"/>
    <col min="5890" max="5890" width="12.28515625" style="1" customWidth="1"/>
    <col min="5891" max="5891" width="16.5703125" style="1" customWidth="1"/>
    <col min="5892" max="5892" width="13" style="1" customWidth="1"/>
    <col min="5893" max="5893" width="13.28515625" style="1" customWidth="1"/>
    <col min="5894" max="5894" width="18.5703125" style="1" customWidth="1"/>
    <col min="5895" max="5895" width="16.42578125" style="1" customWidth="1"/>
    <col min="5896" max="5896" width="16.140625" style="1" customWidth="1"/>
    <col min="5897" max="5898" width="16.42578125" style="1" customWidth="1"/>
    <col min="5899" max="5899" width="12.5703125" style="1" customWidth="1"/>
    <col min="5900" max="6144" width="11.42578125" style="1"/>
    <col min="6145" max="6145" width="25.5703125" style="1" customWidth="1"/>
    <col min="6146" max="6146" width="12.28515625" style="1" customWidth="1"/>
    <col min="6147" max="6147" width="16.5703125" style="1" customWidth="1"/>
    <col min="6148" max="6148" width="13" style="1" customWidth="1"/>
    <col min="6149" max="6149" width="13.28515625" style="1" customWidth="1"/>
    <col min="6150" max="6150" width="18.5703125" style="1" customWidth="1"/>
    <col min="6151" max="6151" width="16.42578125" style="1" customWidth="1"/>
    <col min="6152" max="6152" width="16.140625" style="1" customWidth="1"/>
    <col min="6153" max="6154" width="16.42578125" style="1" customWidth="1"/>
    <col min="6155" max="6155" width="12.5703125" style="1" customWidth="1"/>
    <col min="6156" max="6400" width="11.42578125" style="1"/>
    <col min="6401" max="6401" width="25.5703125" style="1" customWidth="1"/>
    <col min="6402" max="6402" width="12.28515625" style="1" customWidth="1"/>
    <col min="6403" max="6403" width="16.5703125" style="1" customWidth="1"/>
    <col min="6404" max="6404" width="13" style="1" customWidth="1"/>
    <col min="6405" max="6405" width="13.28515625" style="1" customWidth="1"/>
    <col min="6406" max="6406" width="18.5703125" style="1" customWidth="1"/>
    <col min="6407" max="6407" width="16.42578125" style="1" customWidth="1"/>
    <col min="6408" max="6408" width="16.140625" style="1" customWidth="1"/>
    <col min="6409" max="6410" width="16.42578125" style="1" customWidth="1"/>
    <col min="6411" max="6411" width="12.5703125" style="1" customWidth="1"/>
    <col min="6412" max="6656" width="11.42578125" style="1"/>
    <col min="6657" max="6657" width="25.5703125" style="1" customWidth="1"/>
    <col min="6658" max="6658" width="12.28515625" style="1" customWidth="1"/>
    <col min="6659" max="6659" width="16.5703125" style="1" customWidth="1"/>
    <col min="6660" max="6660" width="13" style="1" customWidth="1"/>
    <col min="6661" max="6661" width="13.28515625" style="1" customWidth="1"/>
    <col min="6662" max="6662" width="18.5703125" style="1" customWidth="1"/>
    <col min="6663" max="6663" width="16.42578125" style="1" customWidth="1"/>
    <col min="6664" max="6664" width="16.140625" style="1" customWidth="1"/>
    <col min="6665" max="6666" width="16.42578125" style="1" customWidth="1"/>
    <col min="6667" max="6667" width="12.5703125" style="1" customWidth="1"/>
    <col min="6668" max="6912" width="11.42578125" style="1"/>
    <col min="6913" max="6913" width="25.5703125" style="1" customWidth="1"/>
    <col min="6914" max="6914" width="12.28515625" style="1" customWidth="1"/>
    <col min="6915" max="6915" width="16.5703125" style="1" customWidth="1"/>
    <col min="6916" max="6916" width="13" style="1" customWidth="1"/>
    <col min="6917" max="6917" width="13.28515625" style="1" customWidth="1"/>
    <col min="6918" max="6918" width="18.5703125" style="1" customWidth="1"/>
    <col min="6919" max="6919" width="16.42578125" style="1" customWidth="1"/>
    <col min="6920" max="6920" width="16.140625" style="1" customWidth="1"/>
    <col min="6921" max="6922" width="16.42578125" style="1" customWidth="1"/>
    <col min="6923" max="6923" width="12.5703125" style="1" customWidth="1"/>
    <col min="6924" max="7168" width="11.42578125" style="1"/>
    <col min="7169" max="7169" width="25.5703125" style="1" customWidth="1"/>
    <col min="7170" max="7170" width="12.28515625" style="1" customWidth="1"/>
    <col min="7171" max="7171" width="16.5703125" style="1" customWidth="1"/>
    <col min="7172" max="7172" width="13" style="1" customWidth="1"/>
    <col min="7173" max="7173" width="13.28515625" style="1" customWidth="1"/>
    <col min="7174" max="7174" width="18.5703125" style="1" customWidth="1"/>
    <col min="7175" max="7175" width="16.42578125" style="1" customWidth="1"/>
    <col min="7176" max="7176" width="16.140625" style="1" customWidth="1"/>
    <col min="7177" max="7178" width="16.42578125" style="1" customWidth="1"/>
    <col min="7179" max="7179" width="12.5703125" style="1" customWidth="1"/>
    <col min="7180" max="7424" width="11.42578125" style="1"/>
    <col min="7425" max="7425" width="25.5703125" style="1" customWidth="1"/>
    <col min="7426" max="7426" width="12.28515625" style="1" customWidth="1"/>
    <col min="7427" max="7427" width="16.5703125" style="1" customWidth="1"/>
    <col min="7428" max="7428" width="13" style="1" customWidth="1"/>
    <col min="7429" max="7429" width="13.28515625" style="1" customWidth="1"/>
    <col min="7430" max="7430" width="18.5703125" style="1" customWidth="1"/>
    <col min="7431" max="7431" width="16.42578125" style="1" customWidth="1"/>
    <col min="7432" max="7432" width="16.140625" style="1" customWidth="1"/>
    <col min="7433" max="7434" width="16.42578125" style="1" customWidth="1"/>
    <col min="7435" max="7435" width="12.5703125" style="1" customWidth="1"/>
    <col min="7436" max="7680" width="11.42578125" style="1"/>
    <col min="7681" max="7681" width="25.5703125" style="1" customWidth="1"/>
    <col min="7682" max="7682" width="12.28515625" style="1" customWidth="1"/>
    <col min="7683" max="7683" width="16.5703125" style="1" customWidth="1"/>
    <col min="7684" max="7684" width="13" style="1" customWidth="1"/>
    <col min="7685" max="7685" width="13.28515625" style="1" customWidth="1"/>
    <col min="7686" max="7686" width="18.5703125" style="1" customWidth="1"/>
    <col min="7687" max="7687" width="16.42578125" style="1" customWidth="1"/>
    <col min="7688" max="7688" width="16.140625" style="1" customWidth="1"/>
    <col min="7689" max="7690" width="16.42578125" style="1" customWidth="1"/>
    <col min="7691" max="7691" width="12.5703125" style="1" customWidth="1"/>
    <col min="7692" max="7936" width="11.42578125" style="1"/>
    <col min="7937" max="7937" width="25.5703125" style="1" customWidth="1"/>
    <col min="7938" max="7938" width="12.28515625" style="1" customWidth="1"/>
    <col min="7939" max="7939" width="16.5703125" style="1" customWidth="1"/>
    <col min="7940" max="7940" width="13" style="1" customWidth="1"/>
    <col min="7941" max="7941" width="13.28515625" style="1" customWidth="1"/>
    <col min="7942" max="7942" width="18.5703125" style="1" customWidth="1"/>
    <col min="7943" max="7943" width="16.42578125" style="1" customWidth="1"/>
    <col min="7944" max="7944" width="16.140625" style="1" customWidth="1"/>
    <col min="7945" max="7946" width="16.42578125" style="1" customWidth="1"/>
    <col min="7947" max="7947" width="12.5703125" style="1" customWidth="1"/>
    <col min="7948" max="8192" width="11.42578125" style="1"/>
    <col min="8193" max="8193" width="25.5703125" style="1" customWidth="1"/>
    <col min="8194" max="8194" width="12.28515625" style="1" customWidth="1"/>
    <col min="8195" max="8195" width="16.5703125" style="1" customWidth="1"/>
    <col min="8196" max="8196" width="13" style="1" customWidth="1"/>
    <col min="8197" max="8197" width="13.28515625" style="1" customWidth="1"/>
    <col min="8198" max="8198" width="18.5703125" style="1" customWidth="1"/>
    <col min="8199" max="8199" width="16.42578125" style="1" customWidth="1"/>
    <col min="8200" max="8200" width="16.140625" style="1" customWidth="1"/>
    <col min="8201" max="8202" width="16.42578125" style="1" customWidth="1"/>
    <col min="8203" max="8203" width="12.5703125" style="1" customWidth="1"/>
    <col min="8204" max="8448" width="11.42578125" style="1"/>
    <col min="8449" max="8449" width="25.5703125" style="1" customWidth="1"/>
    <col min="8450" max="8450" width="12.28515625" style="1" customWidth="1"/>
    <col min="8451" max="8451" width="16.5703125" style="1" customWidth="1"/>
    <col min="8452" max="8452" width="13" style="1" customWidth="1"/>
    <col min="8453" max="8453" width="13.28515625" style="1" customWidth="1"/>
    <col min="8454" max="8454" width="18.5703125" style="1" customWidth="1"/>
    <col min="8455" max="8455" width="16.42578125" style="1" customWidth="1"/>
    <col min="8456" max="8456" width="16.140625" style="1" customWidth="1"/>
    <col min="8457" max="8458" width="16.42578125" style="1" customWidth="1"/>
    <col min="8459" max="8459" width="12.5703125" style="1" customWidth="1"/>
    <col min="8460" max="8704" width="11.42578125" style="1"/>
    <col min="8705" max="8705" width="25.5703125" style="1" customWidth="1"/>
    <col min="8706" max="8706" width="12.28515625" style="1" customWidth="1"/>
    <col min="8707" max="8707" width="16.5703125" style="1" customWidth="1"/>
    <col min="8708" max="8708" width="13" style="1" customWidth="1"/>
    <col min="8709" max="8709" width="13.28515625" style="1" customWidth="1"/>
    <col min="8710" max="8710" width="18.5703125" style="1" customWidth="1"/>
    <col min="8711" max="8711" width="16.42578125" style="1" customWidth="1"/>
    <col min="8712" max="8712" width="16.140625" style="1" customWidth="1"/>
    <col min="8713" max="8714" width="16.42578125" style="1" customWidth="1"/>
    <col min="8715" max="8715" width="12.5703125" style="1" customWidth="1"/>
    <col min="8716" max="8960" width="11.42578125" style="1"/>
    <col min="8961" max="8961" width="25.5703125" style="1" customWidth="1"/>
    <col min="8962" max="8962" width="12.28515625" style="1" customWidth="1"/>
    <col min="8963" max="8963" width="16.5703125" style="1" customWidth="1"/>
    <col min="8964" max="8964" width="13" style="1" customWidth="1"/>
    <col min="8965" max="8965" width="13.28515625" style="1" customWidth="1"/>
    <col min="8966" max="8966" width="18.5703125" style="1" customWidth="1"/>
    <col min="8967" max="8967" width="16.42578125" style="1" customWidth="1"/>
    <col min="8968" max="8968" width="16.140625" style="1" customWidth="1"/>
    <col min="8969" max="8970" width="16.42578125" style="1" customWidth="1"/>
    <col min="8971" max="8971" width="12.5703125" style="1" customWidth="1"/>
    <col min="8972" max="9216" width="11.42578125" style="1"/>
    <col min="9217" max="9217" width="25.5703125" style="1" customWidth="1"/>
    <col min="9218" max="9218" width="12.28515625" style="1" customWidth="1"/>
    <col min="9219" max="9219" width="16.5703125" style="1" customWidth="1"/>
    <col min="9220" max="9220" width="13" style="1" customWidth="1"/>
    <col min="9221" max="9221" width="13.28515625" style="1" customWidth="1"/>
    <col min="9222" max="9222" width="18.5703125" style="1" customWidth="1"/>
    <col min="9223" max="9223" width="16.42578125" style="1" customWidth="1"/>
    <col min="9224" max="9224" width="16.140625" style="1" customWidth="1"/>
    <col min="9225" max="9226" width="16.42578125" style="1" customWidth="1"/>
    <col min="9227" max="9227" width="12.5703125" style="1" customWidth="1"/>
    <col min="9228" max="9472" width="11.42578125" style="1"/>
    <col min="9473" max="9473" width="25.5703125" style="1" customWidth="1"/>
    <col min="9474" max="9474" width="12.28515625" style="1" customWidth="1"/>
    <col min="9475" max="9475" width="16.5703125" style="1" customWidth="1"/>
    <col min="9476" max="9476" width="13" style="1" customWidth="1"/>
    <col min="9477" max="9477" width="13.28515625" style="1" customWidth="1"/>
    <col min="9478" max="9478" width="18.5703125" style="1" customWidth="1"/>
    <col min="9479" max="9479" width="16.42578125" style="1" customWidth="1"/>
    <col min="9480" max="9480" width="16.140625" style="1" customWidth="1"/>
    <col min="9481" max="9482" width="16.42578125" style="1" customWidth="1"/>
    <col min="9483" max="9483" width="12.5703125" style="1" customWidth="1"/>
    <col min="9484" max="9728" width="11.42578125" style="1"/>
    <col min="9729" max="9729" width="25.5703125" style="1" customWidth="1"/>
    <col min="9730" max="9730" width="12.28515625" style="1" customWidth="1"/>
    <col min="9731" max="9731" width="16.5703125" style="1" customWidth="1"/>
    <col min="9732" max="9732" width="13" style="1" customWidth="1"/>
    <col min="9733" max="9733" width="13.28515625" style="1" customWidth="1"/>
    <col min="9734" max="9734" width="18.5703125" style="1" customWidth="1"/>
    <col min="9735" max="9735" width="16.42578125" style="1" customWidth="1"/>
    <col min="9736" max="9736" width="16.140625" style="1" customWidth="1"/>
    <col min="9737" max="9738" width="16.42578125" style="1" customWidth="1"/>
    <col min="9739" max="9739" width="12.5703125" style="1" customWidth="1"/>
    <col min="9740" max="9984" width="11.42578125" style="1"/>
    <col min="9985" max="9985" width="25.5703125" style="1" customWidth="1"/>
    <col min="9986" max="9986" width="12.28515625" style="1" customWidth="1"/>
    <col min="9987" max="9987" width="16.5703125" style="1" customWidth="1"/>
    <col min="9988" max="9988" width="13" style="1" customWidth="1"/>
    <col min="9989" max="9989" width="13.28515625" style="1" customWidth="1"/>
    <col min="9990" max="9990" width="18.5703125" style="1" customWidth="1"/>
    <col min="9991" max="9991" width="16.42578125" style="1" customWidth="1"/>
    <col min="9992" max="9992" width="16.140625" style="1" customWidth="1"/>
    <col min="9993" max="9994" width="16.42578125" style="1" customWidth="1"/>
    <col min="9995" max="9995" width="12.5703125" style="1" customWidth="1"/>
    <col min="9996" max="10240" width="11.42578125" style="1"/>
    <col min="10241" max="10241" width="25.5703125" style="1" customWidth="1"/>
    <col min="10242" max="10242" width="12.28515625" style="1" customWidth="1"/>
    <col min="10243" max="10243" width="16.5703125" style="1" customWidth="1"/>
    <col min="10244" max="10244" width="13" style="1" customWidth="1"/>
    <col min="10245" max="10245" width="13.28515625" style="1" customWidth="1"/>
    <col min="10246" max="10246" width="18.5703125" style="1" customWidth="1"/>
    <col min="10247" max="10247" width="16.42578125" style="1" customWidth="1"/>
    <col min="10248" max="10248" width="16.140625" style="1" customWidth="1"/>
    <col min="10249" max="10250" width="16.42578125" style="1" customWidth="1"/>
    <col min="10251" max="10251" width="12.5703125" style="1" customWidth="1"/>
    <col min="10252" max="10496" width="11.42578125" style="1"/>
    <col min="10497" max="10497" width="25.5703125" style="1" customWidth="1"/>
    <col min="10498" max="10498" width="12.28515625" style="1" customWidth="1"/>
    <col min="10499" max="10499" width="16.5703125" style="1" customWidth="1"/>
    <col min="10500" max="10500" width="13" style="1" customWidth="1"/>
    <col min="10501" max="10501" width="13.28515625" style="1" customWidth="1"/>
    <col min="10502" max="10502" width="18.5703125" style="1" customWidth="1"/>
    <col min="10503" max="10503" width="16.42578125" style="1" customWidth="1"/>
    <col min="10504" max="10504" width="16.140625" style="1" customWidth="1"/>
    <col min="10505" max="10506" width="16.42578125" style="1" customWidth="1"/>
    <col min="10507" max="10507" width="12.5703125" style="1" customWidth="1"/>
    <col min="10508" max="10752" width="11.42578125" style="1"/>
    <col min="10753" max="10753" width="25.5703125" style="1" customWidth="1"/>
    <col min="10754" max="10754" width="12.28515625" style="1" customWidth="1"/>
    <col min="10755" max="10755" width="16.5703125" style="1" customWidth="1"/>
    <col min="10756" max="10756" width="13" style="1" customWidth="1"/>
    <col min="10757" max="10757" width="13.28515625" style="1" customWidth="1"/>
    <col min="10758" max="10758" width="18.5703125" style="1" customWidth="1"/>
    <col min="10759" max="10759" width="16.42578125" style="1" customWidth="1"/>
    <col min="10760" max="10760" width="16.140625" style="1" customWidth="1"/>
    <col min="10761" max="10762" width="16.42578125" style="1" customWidth="1"/>
    <col min="10763" max="10763" width="12.5703125" style="1" customWidth="1"/>
    <col min="10764" max="11008" width="11.42578125" style="1"/>
    <col min="11009" max="11009" width="25.5703125" style="1" customWidth="1"/>
    <col min="11010" max="11010" width="12.28515625" style="1" customWidth="1"/>
    <col min="11011" max="11011" width="16.5703125" style="1" customWidth="1"/>
    <col min="11012" max="11012" width="13" style="1" customWidth="1"/>
    <col min="11013" max="11013" width="13.28515625" style="1" customWidth="1"/>
    <col min="11014" max="11014" width="18.5703125" style="1" customWidth="1"/>
    <col min="11015" max="11015" width="16.42578125" style="1" customWidth="1"/>
    <col min="11016" max="11016" width="16.140625" style="1" customWidth="1"/>
    <col min="11017" max="11018" width="16.42578125" style="1" customWidth="1"/>
    <col min="11019" max="11019" width="12.5703125" style="1" customWidth="1"/>
    <col min="11020" max="11264" width="11.42578125" style="1"/>
    <col min="11265" max="11265" width="25.5703125" style="1" customWidth="1"/>
    <col min="11266" max="11266" width="12.28515625" style="1" customWidth="1"/>
    <col min="11267" max="11267" width="16.5703125" style="1" customWidth="1"/>
    <col min="11268" max="11268" width="13" style="1" customWidth="1"/>
    <col min="11269" max="11269" width="13.28515625" style="1" customWidth="1"/>
    <col min="11270" max="11270" width="18.5703125" style="1" customWidth="1"/>
    <col min="11271" max="11271" width="16.42578125" style="1" customWidth="1"/>
    <col min="11272" max="11272" width="16.140625" style="1" customWidth="1"/>
    <col min="11273" max="11274" width="16.42578125" style="1" customWidth="1"/>
    <col min="11275" max="11275" width="12.5703125" style="1" customWidth="1"/>
    <col min="11276" max="11520" width="11.42578125" style="1"/>
    <col min="11521" max="11521" width="25.5703125" style="1" customWidth="1"/>
    <col min="11522" max="11522" width="12.28515625" style="1" customWidth="1"/>
    <col min="11523" max="11523" width="16.5703125" style="1" customWidth="1"/>
    <col min="11524" max="11524" width="13" style="1" customWidth="1"/>
    <col min="11525" max="11525" width="13.28515625" style="1" customWidth="1"/>
    <col min="11526" max="11526" width="18.5703125" style="1" customWidth="1"/>
    <col min="11527" max="11527" width="16.42578125" style="1" customWidth="1"/>
    <col min="11528" max="11528" width="16.140625" style="1" customWidth="1"/>
    <col min="11529" max="11530" width="16.42578125" style="1" customWidth="1"/>
    <col min="11531" max="11531" width="12.5703125" style="1" customWidth="1"/>
    <col min="11532" max="11776" width="11.42578125" style="1"/>
    <col min="11777" max="11777" width="25.5703125" style="1" customWidth="1"/>
    <col min="11778" max="11778" width="12.28515625" style="1" customWidth="1"/>
    <col min="11779" max="11779" width="16.5703125" style="1" customWidth="1"/>
    <col min="11780" max="11780" width="13" style="1" customWidth="1"/>
    <col min="11781" max="11781" width="13.28515625" style="1" customWidth="1"/>
    <col min="11782" max="11782" width="18.5703125" style="1" customWidth="1"/>
    <col min="11783" max="11783" width="16.42578125" style="1" customWidth="1"/>
    <col min="11784" max="11784" width="16.140625" style="1" customWidth="1"/>
    <col min="11785" max="11786" width="16.42578125" style="1" customWidth="1"/>
    <col min="11787" max="11787" width="12.5703125" style="1" customWidth="1"/>
    <col min="11788" max="12032" width="11.42578125" style="1"/>
    <col min="12033" max="12033" width="25.5703125" style="1" customWidth="1"/>
    <col min="12034" max="12034" width="12.28515625" style="1" customWidth="1"/>
    <col min="12035" max="12035" width="16.5703125" style="1" customWidth="1"/>
    <col min="12036" max="12036" width="13" style="1" customWidth="1"/>
    <col min="12037" max="12037" width="13.28515625" style="1" customWidth="1"/>
    <col min="12038" max="12038" width="18.5703125" style="1" customWidth="1"/>
    <col min="12039" max="12039" width="16.42578125" style="1" customWidth="1"/>
    <col min="12040" max="12040" width="16.140625" style="1" customWidth="1"/>
    <col min="12041" max="12042" width="16.42578125" style="1" customWidth="1"/>
    <col min="12043" max="12043" width="12.5703125" style="1" customWidth="1"/>
    <col min="12044" max="12288" width="11.42578125" style="1"/>
    <col min="12289" max="12289" width="25.5703125" style="1" customWidth="1"/>
    <col min="12290" max="12290" width="12.28515625" style="1" customWidth="1"/>
    <col min="12291" max="12291" width="16.5703125" style="1" customWidth="1"/>
    <col min="12292" max="12292" width="13" style="1" customWidth="1"/>
    <col min="12293" max="12293" width="13.28515625" style="1" customWidth="1"/>
    <col min="12294" max="12294" width="18.5703125" style="1" customWidth="1"/>
    <col min="12295" max="12295" width="16.42578125" style="1" customWidth="1"/>
    <col min="12296" max="12296" width="16.140625" style="1" customWidth="1"/>
    <col min="12297" max="12298" width="16.42578125" style="1" customWidth="1"/>
    <col min="12299" max="12299" width="12.5703125" style="1" customWidth="1"/>
    <col min="12300" max="12544" width="11.42578125" style="1"/>
    <col min="12545" max="12545" width="25.5703125" style="1" customWidth="1"/>
    <col min="12546" max="12546" width="12.28515625" style="1" customWidth="1"/>
    <col min="12547" max="12547" width="16.5703125" style="1" customWidth="1"/>
    <col min="12548" max="12548" width="13" style="1" customWidth="1"/>
    <col min="12549" max="12549" width="13.28515625" style="1" customWidth="1"/>
    <col min="12550" max="12550" width="18.5703125" style="1" customWidth="1"/>
    <col min="12551" max="12551" width="16.42578125" style="1" customWidth="1"/>
    <col min="12552" max="12552" width="16.140625" style="1" customWidth="1"/>
    <col min="12553" max="12554" width="16.42578125" style="1" customWidth="1"/>
    <col min="12555" max="12555" width="12.5703125" style="1" customWidth="1"/>
    <col min="12556" max="12800" width="11.42578125" style="1"/>
    <col min="12801" max="12801" width="25.5703125" style="1" customWidth="1"/>
    <col min="12802" max="12802" width="12.28515625" style="1" customWidth="1"/>
    <col min="12803" max="12803" width="16.5703125" style="1" customWidth="1"/>
    <col min="12804" max="12804" width="13" style="1" customWidth="1"/>
    <col min="12805" max="12805" width="13.28515625" style="1" customWidth="1"/>
    <col min="12806" max="12806" width="18.5703125" style="1" customWidth="1"/>
    <col min="12807" max="12807" width="16.42578125" style="1" customWidth="1"/>
    <col min="12808" max="12808" width="16.140625" style="1" customWidth="1"/>
    <col min="12809" max="12810" width="16.42578125" style="1" customWidth="1"/>
    <col min="12811" max="12811" width="12.5703125" style="1" customWidth="1"/>
    <col min="12812" max="13056" width="11.42578125" style="1"/>
    <col min="13057" max="13057" width="25.5703125" style="1" customWidth="1"/>
    <col min="13058" max="13058" width="12.28515625" style="1" customWidth="1"/>
    <col min="13059" max="13059" width="16.5703125" style="1" customWidth="1"/>
    <col min="13060" max="13060" width="13" style="1" customWidth="1"/>
    <col min="13061" max="13061" width="13.28515625" style="1" customWidth="1"/>
    <col min="13062" max="13062" width="18.5703125" style="1" customWidth="1"/>
    <col min="13063" max="13063" width="16.42578125" style="1" customWidth="1"/>
    <col min="13064" max="13064" width="16.140625" style="1" customWidth="1"/>
    <col min="13065" max="13066" width="16.42578125" style="1" customWidth="1"/>
    <col min="13067" max="13067" width="12.5703125" style="1" customWidth="1"/>
    <col min="13068" max="13312" width="11.42578125" style="1"/>
    <col min="13313" max="13313" width="25.5703125" style="1" customWidth="1"/>
    <col min="13314" max="13314" width="12.28515625" style="1" customWidth="1"/>
    <col min="13315" max="13315" width="16.5703125" style="1" customWidth="1"/>
    <col min="13316" max="13316" width="13" style="1" customWidth="1"/>
    <col min="13317" max="13317" width="13.28515625" style="1" customWidth="1"/>
    <col min="13318" max="13318" width="18.5703125" style="1" customWidth="1"/>
    <col min="13319" max="13319" width="16.42578125" style="1" customWidth="1"/>
    <col min="13320" max="13320" width="16.140625" style="1" customWidth="1"/>
    <col min="13321" max="13322" width="16.42578125" style="1" customWidth="1"/>
    <col min="13323" max="13323" width="12.5703125" style="1" customWidth="1"/>
    <col min="13324" max="13568" width="11.42578125" style="1"/>
    <col min="13569" max="13569" width="25.5703125" style="1" customWidth="1"/>
    <col min="13570" max="13570" width="12.28515625" style="1" customWidth="1"/>
    <col min="13571" max="13571" width="16.5703125" style="1" customWidth="1"/>
    <col min="13572" max="13572" width="13" style="1" customWidth="1"/>
    <col min="13573" max="13573" width="13.28515625" style="1" customWidth="1"/>
    <col min="13574" max="13574" width="18.5703125" style="1" customWidth="1"/>
    <col min="13575" max="13575" width="16.42578125" style="1" customWidth="1"/>
    <col min="13576" max="13576" width="16.140625" style="1" customWidth="1"/>
    <col min="13577" max="13578" width="16.42578125" style="1" customWidth="1"/>
    <col min="13579" max="13579" width="12.5703125" style="1" customWidth="1"/>
    <col min="13580" max="13824" width="11.42578125" style="1"/>
    <col min="13825" max="13825" width="25.5703125" style="1" customWidth="1"/>
    <col min="13826" max="13826" width="12.28515625" style="1" customWidth="1"/>
    <col min="13827" max="13827" width="16.5703125" style="1" customWidth="1"/>
    <col min="13828" max="13828" width="13" style="1" customWidth="1"/>
    <col min="13829" max="13829" width="13.28515625" style="1" customWidth="1"/>
    <col min="13830" max="13830" width="18.5703125" style="1" customWidth="1"/>
    <col min="13831" max="13831" width="16.42578125" style="1" customWidth="1"/>
    <col min="13832" max="13832" width="16.140625" style="1" customWidth="1"/>
    <col min="13833" max="13834" width="16.42578125" style="1" customWidth="1"/>
    <col min="13835" max="13835" width="12.5703125" style="1" customWidth="1"/>
    <col min="13836" max="14080" width="11.42578125" style="1"/>
    <col min="14081" max="14081" width="25.5703125" style="1" customWidth="1"/>
    <col min="14082" max="14082" width="12.28515625" style="1" customWidth="1"/>
    <col min="14083" max="14083" width="16.5703125" style="1" customWidth="1"/>
    <col min="14084" max="14084" width="13" style="1" customWidth="1"/>
    <col min="14085" max="14085" width="13.28515625" style="1" customWidth="1"/>
    <col min="14086" max="14086" width="18.5703125" style="1" customWidth="1"/>
    <col min="14087" max="14087" width="16.42578125" style="1" customWidth="1"/>
    <col min="14088" max="14088" width="16.140625" style="1" customWidth="1"/>
    <col min="14089" max="14090" width="16.42578125" style="1" customWidth="1"/>
    <col min="14091" max="14091" width="12.5703125" style="1" customWidth="1"/>
    <col min="14092" max="14336" width="11.42578125" style="1"/>
    <col min="14337" max="14337" width="25.5703125" style="1" customWidth="1"/>
    <col min="14338" max="14338" width="12.28515625" style="1" customWidth="1"/>
    <col min="14339" max="14339" width="16.5703125" style="1" customWidth="1"/>
    <col min="14340" max="14340" width="13" style="1" customWidth="1"/>
    <col min="14341" max="14341" width="13.28515625" style="1" customWidth="1"/>
    <col min="14342" max="14342" width="18.5703125" style="1" customWidth="1"/>
    <col min="14343" max="14343" width="16.42578125" style="1" customWidth="1"/>
    <col min="14344" max="14344" width="16.140625" style="1" customWidth="1"/>
    <col min="14345" max="14346" width="16.42578125" style="1" customWidth="1"/>
    <col min="14347" max="14347" width="12.5703125" style="1" customWidth="1"/>
    <col min="14348" max="14592" width="11.42578125" style="1"/>
    <col min="14593" max="14593" width="25.5703125" style="1" customWidth="1"/>
    <col min="14594" max="14594" width="12.28515625" style="1" customWidth="1"/>
    <col min="14595" max="14595" width="16.5703125" style="1" customWidth="1"/>
    <col min="14596" max="14596" width="13" style="1" customWidth="1"/>
    <col min="14597" max="14597" width="13.28515625" style="1" customWidth="1"/>
    <col min="14598" max="14598" width="18.5703125" style="1" customWidth="1"/>
    <col min="14599" max="14599" width="16.42578125" style="1" customWidth="1"/>
    <col min="14600" max="14600" width="16.140625" style="1" customWidth="1"/>
    <col min="14601" max="14602" width="16.42578125" style="1" customWidth="1"/>
    <col min="14603" max="14603" width="12.5703125" style="1" customWidth="1"/>
    <col min="14604" max="14848" width="11.42578125" style="1"/>
    <col min="14849" max="14849" width="25.5703125" style="1" customWidth="1"/>
    <col min="14850" max="14850" width="12.28515625" style="1" customWidth="1"/>
    <col min="14851" max="14851" width="16.5703125" style="1" customWidth="1"/>
    <col min="14852" max="14852" width="13" style="1" customWidth="1"/>
    <col min="14853" max="14853" width="13.28515625" style="1" customWidth="1"/>
    <col min="14854" max="14854" width="18.5703125" style="1" customWidth="1"/>
    <col min="14855" max="14855" width="16.42578125" style="1" customWidth="1"/>
    <col min="14856" max="14856" width="16.140625" style="1" customWidth="1"/>
    <col min="14857" max="14858" width="16.42578125" style="1" customWidth="1"/>
    <col min="14859" max="14859" width="12.5703125" style="1" customWidth="1"/>
    <col min="14860" max="15104" width="11.42578125" style="1"/>
    <col min="15105" max="15105" width="25.5703125" style="1" customWidth="1"/>
    <col min="15106" max="15106" width="12.28515625" style="1" customWidth="1"/>
    <col min="15107" max="15107" width="16.5703125" style="1" customWidth="1"/>
    <col min="15108" max="15108" width="13" style="1" customWidth="1"/>
    <col min="15109" max="15109" width="13.28515625" style="1" customWidth="1"/>
    <col min="15110" max="15110" width="18.5703125" style="1" customWidth="1"/>
    <col min="15111" max="15111" width="16.42578125" style="1" customWidth="1"/>
    <col min="15112" max="15112" width="16.140625" style="1" customWidth="1"/>
    <col min="15113" max="15114" width="16.42578125" style="1" customWidth="1"/>
    <col min="15115" max="15115" width="12.5703125" style="1" customWidth="1"/>
    <col min="15116" max="15360" width="11.42578125" style="1"/>
    <col min="15361" max="15361" width="25.5703125" style="1" customWidth="1"/>
    <col min="15362" max="15362" width="12.28515625" style="1" customWidth="1"/>
    <col min="15363" max="15363" width="16.5703125" style="1" customWidth="1"/>
    <col min="15364" max="15364" width="13" style="1" customWidth="1"/>
    <col min="15365" max="15365" width="13.28515625" style="1" customWidth="1"/>
    <col min="15366" max="15366" width="18.5703125" style="1" customWidth="1"/>
    <col min="15367" max="15367" width="16.42578125" style="1" customWidth="1"/>
    <col min="15368" max="15368" width="16.140625" style="1" customWidth="1"/>
    <col min="15369" max="15370" width="16.42578125" style="1" customWidth="1"/>
    <col min="15371" max="15371" width="12.5703125" style="1" customWidth="1"/>
    <col min="15372" max="15616" width="11.42578125" style="1"/>
    <col min="15617" max="15617" width="25.5703125" style="1" customWidth="1"/>
    <col min="15618" max="15618" width="12.28515625" style="1" customWidth="1"/>
    <col min="15619" max="15619" width="16.5703125" style="1" customWidth="1"/>
    <col min="15620" max="15620" width="13" style="1" customWidth="1"/>
    <col min="15621" max="15621" width="13.28515625" style="1" customWidth="1"/>
    <col min="15622" max="15622" width="18.5703125" style="1" customWidth="1"/>
    <col min="15623" max="15623" width="16.42578125" style="1" customWidth="1"/>
    <col min="15624" max="15624" width="16.140625" style="1" customWidth="1"/>
    <col min="15625" max="15626" width="16.42578125" style="1" customWidth="1"/>
    <col min="15627" max="15627" width="12.5703125" style="1" customWidth="1"/>
    <col min="15628" max="15872" width="11.42578125" style="1"/>
    <col min="15873" max="15873" width="25.5703125" style="1" customWidth="1"/>
    <col min="15874" max="15874" width="12.28515625" style="1" customWidth="1"/>
    <col min="15875" max="15875" width="16.5703125" style="1" customWidth="1"/>
    <col min="15876" max="15876" width="13" style="1" customWidth="1"/>
    <col min="15877" max="15877" width="13.28515625" style="1" customWidth="1"/>
    <col min="15878" max="15878" width="18.5703125" style="1" customWidth="1"/>
    <col min="15879" max="15879" width="16.42578125" style="1" customWidth="1"/>
    <col min="15880" max="15880" width="16.140625" style="1" customWidth="1"/>
    <col min="15881" max="15882" width="16.42578125" style="1" customWidth="1"/>
    <col min="15883" max="15883" width="12.5703125" style="1" customWidth="1"/>
    <col min="15884" max="16128" width="11.42578125" style="1"/>
    <col min="16129" max="16129" width="25.5703125" style="1" customWidth="1"/>
    <col min="16130" max="16130" width="12.28515625" style="1" customWidth="1"/>
    <col min="16131" max="16131" width="16.5703125" style="1" customWidth="1"/>
    <col min="16132" max="16132" width="13" style="1" customWidth="1"/>
    <col min="16133" max="16133" width="13.28515625" style="1" customWidth="1"/>
    <col min="16134" max="16134" width="18.5703125" style="1" customWidth="1"/>
    <col min="16135" max="16135" width="16.42578125" style="1" customWidth="1"/>
    <col min="16136" max="16136" width="16.140625" style="1" customWidth="1"/>
    <col min="16137" max="16138" width="16.42578125" style="1" customWidth="1"/>
    <col min="16139" max="16139" width="12.5703125" style="1" customWidth="1"/>
    <col min="16140" max="16384" width="11.42578125" style="1"/>
  </cols>
  <sheetData>
    <row r="1" spans="1:12" ht="14.25" thickBot="1" x14ac:dyDescent="0.3"/>
    <row r="2" spans="1:12" ht="14.25" customHeight="1" x14ac:dyDescent="0.25">
      <c r="A2" s="3"/>
      <c r="B2" s="4" t="str">
        <f>'[1]Redes 1'!B1</f>
        <v>REGISTRO DE INFORME MENSUAL</v>
      </c>
      <c r="C2" s="5"/>
      <c r="D2" s="5"/>
      <c r="E2" s="5"/>
      <c r="F2" s="5"/>
      <c r="G2" s="5"/>
      <c r="H2" s="6"/>
      <c r="I2" s="7" t="s">
        <v>0</v>
      </c>
      <c r="J2" s="8"/>
      <c r="K2" s="9"/>
    </row>
    <row r="3" spans="1:12" ht="13.5" customHeight="1" x14ac:dyDescent="0.25">
      <c r="A3" s="10"/>
      <c r="B3" s="11"/>
      <c r="C3" s="12"/>
      <c r="D3" s="12"/>
      <c r="E3" s="12"/>
      <c r="F3" s="12"/>
      <c r="G3" s="12"/>
      <c r="H3" s="13"/>
      <c r="I3" s="14"/>
      <c r="J3" s="15"/>
      <c r="K3" s="16"/>
    </row>
    <row r="4" spans="1:12" ht="24" customHeight="1" thickBot="1" x14ac:dyDescent="0.3">
      <c r="A4" s="10"/>
      <c r="B4" s="17"/>
      <c r="C4" s="18"/>
      <c r="D4" s="18"/>
      <c r="E4" s="18"/>
      <c r="F4" s="18"/>
      <c r="G4" s="18"/>
      <c r="H4" s="19"/>
      <c r="I4" s="20"/>
      <c r="J4" s="21"/>
      <c r="K4" s="22"/>
    </row>
    <row r="5" spans="1:12" ht="18" customHeight="1" thickBot="1" x14ac:dyDescent="0.3">
      <c r="A5" s="23"/>
      <c r="B5" s="24" t="str">
        <f>'[1]Redes 1'!B3</f>
        <v>RG-GOM-CC-05-N851-10</v>
      </c>
      <c r="C5" s="25"/>
      <c r="D5" s="25"/>
      <c r="E5" s="25"/>
      <c r="F5" s="25"/>
      <c r="G5" s="25"/>
      <c r="H5" s="25"/>
      <c r="I5" s="26" t="s">
        <v>1</v>
      </c>
      <c r="J5" s="27"/>
      <c r="K5" s="28"/>
    </row>
    <row r="6" spans="1:12" ht="6.75" customHeight="1" thickBot="1" x14ac:dyDescent="0.3">
      <c r="A6" s="29"/>
      <c r="B6" s="30"/>
      <c r="C6" s="30"/>
      <c r="D6" s="30"/>
      <c r="E6" s="30"/>
      <c r="F6" s="30"/>
      <c r="G6" s="30"/>
      <c r="H6" s="30"/>
      <c r="I6" s="30"/>
      <c r="J6" s="30"/>
      <c r="K6" s="30"/>
    </row>
    <row r="7" spans="1:12" ht="13.5" customHeight="1" x14ac:dyDescent="0.25">
      <c r="A7" s="31" t="s">
        <v>2</v>
      </c>
      <c r="B7" s="32"/>
      <c r="C7" s="32"/>
      <c r="D7" s="32"/>
      <c r="E7" s="32"/>
      <c r="F7" s="32"/>
      <c r="G7" s="32"/>
      <c r="H7" s="32"/>
      <c r="I7" s="32"/>
      <c r="J7" s="32"/>
      <c r="K7" s="33"/>
    </row>
    <row r="8" spans="1:12" ht="13.5" customHeight="1" x14ac:dyDescent="0.25">
      <c r="A8" s="34" t="s">
        <v>3</v>
      </c>
      <c r="B8" s="35"/>
      <c r="C8" s="35"/>
      <c r="D8" s="35"/>
      <c r="E8" s="35"/>
      <c r="F8" s="35"/>
      <c r="G8" s="35"/>
      <c r="H8" s="35"/>
      <c r="I8" s="35"/>
      <c r="J8" s="35"/>
      <c r="K8" s="36"/>
    </row>
    <row r="9" spans="1:12" ht="14.25" customHeight="1" thickBot="1" x14ac:dyDescent="0.3">
      <c r="A9" s="37"/>
      <c r="B9" s="38" t="s">
        <v>4</v>
      </c>
      <c r="C9" s="38"/>
      <c r="D9" s="38"/>
      <c r="E9" s="38"/>
      <c r="F9" s="39" t="str">
        <f>'[1]POBLACION S'!E1</f>
        <v>ABRIL DE 2023</v>
      </c>
      <c r="G9" s="39"/>
      <c r="H9" s="40"/>
      <c r="I9" s="40"/>
      <c r="J9" s="40"/>
      <c r="K9" s="41"/>
    </row>
    <row r="10" spans="1:12" ht="13.5" customHeight="1" x14ac:dyDescent="0.25">
      <c r="A10" s="42" t="s">
        <v>5</v>
      </c>
      <c r="B10" s="43"/>
      <c r="C10" s="43"/>
      <c r="D10" s="43"/>
      <c r="E10" s="43"/>
      <c r="F10" s="42" t="s">
        <v>6</v>
      </c>
      <c r="G10" s="43"/>
      <c r="H10" s="43"/>
      <c r="I10" s="43"/>
      <c r="J10" s="43"/>
      <c r="K10" s="44"/>
    </row>
    <row r="11" spans="1:12" ht="30" customHeight="1" x14ac:dyDescent="0.25">
      <c r="A11" s="45" t="s">
        <v>7</v>
      </c>
      <c r="B11" s="46"/>
      <c r="C11" s="47" t="s">
        <v>8</v>
      </c>
      <c r="D11" s="47"/>
      <c r="E11" s="47"/>
      <c r="F11" s="48" t="s">
        <v>9</v>
      </c>
      <c r="G11" s="49"/>
      <c r="H11" s="47" t="s">
        <v>10</v>
      </c>
      <c r="I11" s="47"/>
      <c r="J11" s="47"/>
      <c r="K11" s="50"/>
    </row>
    <row r="12" spans="1:12" ht="27.75" customHeight="1" x14ac:dyDescent="0.25">
      <c r="A12" s="51" t="s">
        <v>11</v>
      </c>
      <c r="B12" s="52"/>
      <c r="C12" s="47" t="s">
        <v>12</v>
      </c>
      <c r="D12" s="47"/>
      <c r="E12" s="50"/>
      <c r="F12" s="48" t="s">
        <v>13</v>
      </c>
      <c r="G12" s="49"/>
      <c r="H12" s="53">
        <v>45020</v>
      </c>
      <c r="I12" s="53"/>
      <c r="J12" s="53"/>
      <c r="K12" s="54"/>
    </row>
    <row r="13" spans="1:12" ht="17.25" customHeight="1" x14ac:dyDescent="0.25">
      <c r="A13" s="48" t="s">
        <v>14</v>
      </c>
      <c r="B13" s="49"/>
      <c r="C13" s="47" t="s">
        <v>15</v>
      </c>
      <c r="D13" s="47"/>
      <c r="E13" s="47"/>
      <c r="F13" s="48" t="s">
        <v>16</v>
      </c>
      <c r="G13" s="49"/>
      <c r="H13" s="55" t="s">
        <v>17</v>
      </c>
      <c r="I13" s="55"/>
      <c r="J13" s="55"/>
      <c r="K13" s="56"/>
      <c r="L13" s="57"/>
    </row>
    <row r="14" spans="1:12" ht="21" customHeight="1" x14ac:dyDescent="0.25">
      <c r="A14" s="48" t="s">
        <v>18</v>
      </c>
      <c r="B14" s="49"/>
      <c r="C14" s="47" t="s">
        <v>19</v>
      </c>
      <c r="D14" s="47"/>
      <c r="E14" s="47"/>
      <c r="F14" s="48" t="s">
        <v>20</v>
      </c>
      <c r="G14" s="49"/>
      <c r="H14" s="58"/>
      <c r="I14" s="58"/>
      <c r="J14" s="59"/>
      <c r="K14" s="60"/>
    </row>
    <row r="15" spans="1:12" ht="18.75" customHeight="1" x14ac:dyDescent="0.25">
      <c r="A15" s="48" t="s">
        <v>21</v>
      </c>
      <c r="B15" s="49"/>
      <c r="C15" s="47" t="s">
        <v>22</v>
      </c>
      <c r="D15" s="47"/>
      <c r="E15" s="47"/>
      <c r="F15" s="61"/>
      <c r="G15" s="52"/>
      <c r="H15" s="62" t="s">
        <v>23</v>
      </c>
      <c r="I15" s="62"/>
      <c r="J15" s="63">
        <v>41</v>
      </c>
      <c r="K15" s="64"/>
    </row>
    <row r="16" spans="1:12" ht="18.75" customHeight="1" x14ac:dyDescent="0.25">
      <c r="A16" s="48" t="s">
        <v>24</v>
      </c>
      <c r="B16" s="49"/>
      <c r="C16" s="53" t="s">
        <v>25</v>
      </c>
      <c r="D16" s="53"/>
      <c r="E16" s="53"/>
      <c r="F16" s="61"/>
      <c r="G16" s="52"/>
      <c r="H16" s="62" t="s">
        <v>26</v>
      </c>
      <c r="I16" s="62"/>
      <c r="J16" s="65">
        <v>23.3</v>
      </c>
      <c r="K16" s="64"/>
    </row>
    <row r="17" spans="1:17" ht="18.75" customHeight="1" thickBot="1" x14ac:dyDescent="0.3">
      <c r="A17" s="66" t="s">
        <v>27</v>
      </c>
      <c r="B17" s="67"/>
      <c r="C17" s="68" t="s">
        <v>28</v>
      </c>
      <c r="D17" s="68"/>
      <c r="E17" s="68"/>
      <c r="F17" s="69"/>
      <c r="G17" s="70"/>
      <c r="H17" s="70"/>
      <c r="I17" s="70"/>
      <c r="J17" s="71"/>
      <c r="K17" s="72"/>
    </row>
    <row r="18" spans="1:17" ht="10.5" customHeight="1" thickBot="1" x14ac:dyDescent="0.3">
      <c r="A18" s="73"/>
      <c r="B18" s="73"/>
      <c r="C18" s="74"/>
      <c r="D18" s="74"/>
      <c r="E18" s="74"/>
      <c r="F18" s="75"/>
      <c r="G18" s="76"/>
      <c r="H18" s="76"/>
      <c r="I18" s="76"/>
      <c r="J18" s="2"/>
      <c r="K18" s="2"/>
    </row>
    <row r="19" spans="1:17" s="75" customFormat="1" ht="15" customHeight="1" thickBot="1" x14ac:dyDescent="0.3">
      <c r="A19" s="77" t="s">
        <v>29</v>
      </c>
      <c r="B19" s="78" t="s">
        <v>30</v>
      </c>
      <c r="C19" s="79" t="s">
        <v>31</v>
      </c>
      <c r="D19" s="80"/>
      <c r="E19" s="77" t="s">
        <v>32</v>
      </c>
      <c r="F19" s="81" t="s">
        <v>33</v>
      </c>
      <c r="G19" s="82"/>
      <c r="H19" s="82"/>
      <c r="I19" s="82"/>
      <c r="J19" s="83"/>
      <c r="K19" s="84"/>
    </row>
    <row r="20" spans="1:17" s="75" customFormat="1" ht="27.75" customHeight="1" thickBot="1" x14ac:dyDescent="0.3">
      <c r="A20" s="85"/>
      <c r="B20" s="86"/>
      <c r="C20" s="87"/>
      <c r="D20" s="88"/>
      <c r="E20" s="85"/>
      <c r="F20" s="89" t="s">
        <v>34</v>
      </c>
      <c r="G20" s="89" t="s">
        <v>35</v>
      </c>
      <c r="H20" s="89" t="s">
        <v>36</v>
      </c>
      <c r="I20" s="89" t="s">
        <v>37</v>
      </c>
      <c r="J20" s="89" t="s">
        <v>38</v>
      </c>
      <c r="M20" s="90"/>
      <c r="N20" s="90"/>
      <c r="O20" s="90"/>
      <c r="P20" s="90"/>
      <c r="Q20" s="90"/>
    </row>
    <row r="21" spans="1:17" s="75" customFormat="1" ht="27.75" customHeight="1" thickBot="1" x14ac:dyDescent="0.3">
      <c r="A21" s="85"/>
      <c r="B21" s="86"/>
      <c r="C21" s="87"/>
      <c r="D21" s="88"/>
      <c r="E21" s="85"/>
      <c r="F21" s="91" t="s">
        <v>39</v>
      </c>
      <c r="G21" s="92" t="s">
        <v>40</v>
      </c>
      <c r="H21" s="92" t="s">
        <v>41</v>
      </c>
      <c r="I21" s="93" t="s">
        <v>42</v>
      </c>
      <c r="J21" s="93" t="s">
        <v>43</v>
      </c>
      <c r="M21" s="94"/>
      <c r="N21" s="94"/>
      <c r="O21" s="94"/>
      <c r="P21" s="94"/>
      <c r="Q21" s="94"/>
    </row>
    <row r="22" spans="1:17" s="75" customFormat="1" ht="16.5" customHeight="1" thickBot="1" x14ac:dyDescent="0.3">
      <c r="A22" s="95"/>
      <c r="B22" s="96"/>
      <c r="C22" s="97"/>
      <c r="D22" s="98"/>
      <c r="E22" s="95"/>
      <c r="F22" s="99">
        <v>23040340</v>
      </c>
      <c r="G22" s="99">
        <v>23040341</v>
      </c>
      <c r="H22" s="99">
        <v>23040346</v>
      </c>
      <c r="I22" s="99">
        <v>23040343</v>
      </c>
      <c r="J22" s="99">
        <v>23040342</v>
      </c>
      <c r="M22" s="94"/>
      <c r="N22" s="94"/>
      <c r="O22" s="94"/>
      <c r="P22" s="94"/>
      <c r="Q22" s="94"/>
    </row>
    <row r="23" spans="1:17" s="109" customFormat="1" ht="22.5" customHeight="1" x14ac:dyDescent="0.2">
      <c r="A23" s="100" t="s">
        <v>44</v>
      </c>
      <c r="B23" s="101" t="str">
        <f>IFERROR(VLOOKUP(A23,[1]Hoja1!$C$5:$F$41,2,FALSE)," ")</f>
        <v>mg/L</v>
      </c>
      <c r="C23" s="102" t="str">
        <f>IFERROR(VLOOKUP(A23,[1]Hoja1!$C$5:$F$41,3,FALSE)," ")</f>
        <v>HACH 8012</v>
      </c>
      <c r="D23" s="103"/>
      <c r="E23" s="104" t="str">
        <f>IFERROR(VLOOKUP(A23,[1]Hoja1!$C$5:$F$41,4,FALSE)," ")</f>
        <v>-</v>
      </c>
      <c r="F23" s="105" t="s">
        <v>45</v>
      </c>
      <c r="G23" s="106" t="s">
        <v>46</v>
      </c>
      <c r="H23" s="106" t="s">
        <v>46</v>
      </c>
      <c r="I23" s="107" t="s">
        <v>47</v>
      </c>
      <c r="J23" s="108" t="s">
        <v>46</v>
      </c>
    </row>
    <row r="24" spans="1:17" s="109" customFormat="1" ht="22.5" customHeight="1" x14ac:dyDescent="0.2">
      <c r="A24" s="110" t="s">
        <v>48</v>
      </c>
      <c r="B24" s="111" t="str">
        <f>IFERROR(VLOOKUP(A24,[1]Hoja1!$C$5:$F$41,2,FALSE)," ")</f>
        <v>µg/L</v>
      </c>
      <c r="C24" s="112" t="str">
        <f>IFERROR(VLOOKUP(A24,[1]Hoja1!$C$5:$F$41,3,FALSE)," ")</f>
        <v>Standard Methods-3114C</v>
      </c>
      <c r="D24" s="113"/>
      <c r="E24" s="114" t="str">
        <f>IFERROR(VLOOKUP(A24,[1]Hoja1!$C$5:$F$41,4,FALSE)," ")</f>
        <v>20</v>
      </c>
      <c r="F24" s="115" t="s">
        <v>49</v>
      </c>
      <c r="G24" s="116" t="str">
        <f>F24</f>
        <v>&lt;0,817</v>
      </c>
      <c r="H24" s="116" t="str">
        <f>G24</f>
        <v>&lt;0,817</v>
      </c>
      <c r="I24" s="116" t="str">
        <f>H24</f>
        <v>&lt;0,817</v>
      </c>
      <c r="J24" s="117" t="str">
        <f>+I24</f>
        <v>&lt;0,817</v>
      </c>
    </row>
    <row r="25" spans="1:17" s="109" customFormat="1" ht="22.5" customHeight="1" x14ac:dyDescent="0.2">
      <c r="A25" s="118" t="s">
        <v>50</v>
      </c>
      <c r="B25" s="111" t="str">
        <f>IFERROR(VLOOKUP(A25,[1]Hoja1!$C$5:$F$41,2,FALSE)," ")</f>
        <v>µg/L</v>
      </c>
      <c r="C25" s="112" t="str">
        <f>IFERROR(VLOOKUP(A25,[1]Hoja1!$C$5:$F$41,3,FALSE)," ")</f>
        <v>Standard Methods-3114C</v>
      </c>
      <c r="D25" s="113"/>
      <c r="E25" s="114">
        <f>IFERROR(VLOOKUP(A25,[1]Hoja1!$C$5:$F$41,4,FALSE)," ")</f>
        <v>10</v>
      </c>
      <c r="F25" s="119">
        <v>1.42</v>
      </c>
      <c r="G25" s="120">
        <v>1.7849999999999999</v>
      </c>
      <c r="H25" s="120">
        <v>5.8979999999999997</v>
      </c>
      <c r="I25" s="120" t="s">
        <v>51</v>
      </c>
      <c r="J25" s="121">
        <v>2.0009999999999999</v>
      </c>
      <c r="L25" s="122"/>
    </row>
    <row r="26" spans="1:17" s="109" customFormat="1" ht="22.5" customHeight="1" x14ac:dyDescent="0.2">
      <c r="A26" s="118" t="s">
        <v>52</v>
      </c>
      <c r="B26" s="111" t="str">
        <f>IFERROR(VLOOKUP(A26,[1]Hoja1!$C$5:$F$41,2,FALSE)," ")</f>
        <v>mg/L</v>
      </c>
      <c r="C26" s="112" t="str">
        <f>IFERROR(VLOOKUP(A26,[1]Hoja1!$C$5:$F$41,3,FALSE)," ")</f>
        <v>HACH-8021</v>
      </c>
      <c r="D26" s="113"/>
      <c r="E26" s="123" t="str">
        <f>IFERROR(VLOOKUP(A26,[1]Hoja1!$C$5:$F$41,4,FALSE)," ")</f>
        <v>0,3 a 1,5</v>
      </c>
      <c r="F26" s="124">
        <v>0.88</v>
      </c>
      <c r="G26" s="125">
        <v>0.77</v>
      </c>
      <c r="H26" s="125">
        <v>0.97</v>
      </c>
      <c r="I26" s="125">
        <v>0.97</v>
      </c>
      <c r="J26" s="126">
        <v>0.95</v>
      </c>
    </row>
    <row r="27" spans="1:17" s="109" customFormat="1" ht="22.5" customHeight="1" x14ac:dyDescent="0.2">
      <c r="A27" s="118" t="s">
        <v>53</v>
      </c>
      <c r="B27" s="111" t="str">
        <f>IFERROR(VLOOKUP(A27,[1]Hoja1!$C$5:$F$41,2,FALSE)," ")</f>
        <v>ufc/100mL</v>
      </c>
      <c r="C27" s="127" t="str">
        <f>IFERROR(VLOOKUP(A27,[1]Hoja1!$C$5:$F$41,3,FALSE)," ")</f>
        <v>Standard Methods-9222-D</v>
      </c>
      <c r="D27" s="128"/>
      <c r="E27" s="123" t="str">
        <f>IFERROR(VLOOKUP(A27,[1]Hoja1!$C$5:$F$41,4,FALSE)," ")</f>
        <v>Ausencia</v>
      </c>
      <c r="F27" s="129" t="s">
        <v>54</v>
      </c>
      <c r="G27" s="130" t="s">
        <v>54</v>
      </c>
      <c r="H27" s="130" t="s">
        <v>54</v>
      </c>
      <c r="I27" s="130" t="s">
        <v>54</v>
      </c>
      <c r="J27" s="131" t="s">
        <v>54</v>
      </c>
    </row>
    <row r="28" spans="1:17" s="109" customFormat="1" ht="22.5" customHeight="1" x14ac:dyDescent="0.2">
      <c r="A28" s="118" t="s">
        <v>55</v>
      </c>
      <c r="B28" s="111" t="str">
        <f>IFERROR(VLOOKUP(A28,[1]Hoja1!$C$5:$F$41,2,FALSE)," ")</f>
        <v>U Pt-Co</v>
      </c>
      <c r="C28" s="127" t="str">
        <f>IFERROR(VLOOKUP(A28,[1]Hoja1!$C$5:$F$41,3,FALSE)," ")</f>
        <v>HACH 8025</v>
      </c>
      <c r="D28" s="128"/>
      <c r="E28" s="123" t="str">
        <f>IFERROR(VLOOKUP(A28,[1]Hoja1!$C$5:$F$41,4,FALSE)," ")</f>
        <v>15</v>
      </c>
      <c r="F28" s="129" t="s">
        <v>56</v>
      </c>
      <c r="G28" s="130" t="s">
        <v>57</v>
      </c>
      <c r="H28" s="130" t="s">
        <v>57</v>
      </c>
      <c r="I28" s="130" t="s">
        <v>57</v>
      </c>
      <c r="J28" s="131" t="s">
        <v>57</v>
      </c>
    </row>
    <row r="29" spans="1:17" s="109" customFormat="1" ht="22.5" customHeight="1" x14ac:dyDescent="0.2">
      <c r="A29" s="118" t="s">
        <v>58</v>
      </c>
      <c r="B29" s="111" t="str">
        <f>IFERROR(VLOOKUP(A29,[1]Hoja1!$C$5:$F$41,2,FALSE)," ")</f>
        <v>mg/L</v>
      </c>
      <c r="C29" s="127" t="str">
        <f>IFERROR(VLOOKUP(A29,[1]Hoja1!$C$5:$F$41,3,FALSE)," ")</f>
        <v>HACH-8029</v>
      </c>
      <c r="D29" s="128"/>
      <c r="E29" s="123" t="str">
        <f>IFERROR(VLOOKUP(A29,[1]Hoja1!$C$5:$F$41,4,FALSE)," ")</f>
        <v>1,5</v>
      </c>
      <c r="F29" s="124" t="s">
        <v>46</v>
      </c>
      <c r="G29" s="125" t="s">
        <v>46</v>
      </c>
      <c r="H29" s="132">
        <v>1.32</v>
      </c>
      <c r="I29" s="125" t="s">
        <v>46</v>
      </c>
      <c r="J29" s="126" t="s">
        <v>46</v>
      </c>
    </row>
    <row r="30" spans="1:17" s="109" customFormat="1" ht="22.5" customHeight="1" x14ac:dyDescent="0.2">
      <c r="A30" s="118" t="s">
        <v>59</v>
      </c>
      <c r="B30" s="111" t="str">
        <f>IFERROR(VLOOKUP(A30,[1]Hoja1!$C$5:$F$41,2,FALSE)," ")</f>
        <v>µg/L</v>
      </c>
      <c r="C30" s="127" t="str">
        <f>IFERROR(VLOOKUP(A30,[1]Hoja1!$C$5:$F$41,3,FALSE)," ")</f>
        <v>Standard Methods-3112B</v>
      </c>
      <c r="D30" s="128"/>
      <c r="E30" s="123" t="str">
        <f>IFERROR(VLOOKUP(A30,[1]Hoja1!$C$5:$F$41,4,FALSE)," ")</f>
        <v>6</v>
      </c>
      <c r="F30" s="129" t="s">
        <v>60</v>
      </c>
      <c r="G30" s="130" t="s">
        <v>60</v>
      </c>
      <c r="H30" s="130" t="s">
        <v>60</v>
      </c>
      <c r="I30" s="130" t="s">
        <v>60</v>
      </c>
      <c r="J30" s="133" t="s">
        <v>60</v>
      </c>
    </row>
    <row r="31" spans="1:17" s="109" customFormat="1" ht="22.5" customHeight="1" x14ac:dyDescent="0.2">
      <c r="A31" s="118" t="s">
        <v>61</v>
      </c>
      <c r="B31" s="111" t="str">
        <f>IFERROR(VLOOKUP(A31,[1]Hoja1!$C$5:$F$41,2,FALSE)," ")</f>
        <v>U pH</v>
      </c>
      <c r="C31" s="134" t="str">
        <f>IFERROR(VLOOKUP(A31,[1]Hoja1!$C$5:$F$41,3,FALSE)," ")</f>
        <v>Standard Methods-4500H+B</v>
      </c>
      <c r="D31" s="135"/>
      <c r="E31" s="123" t="str">
        <f>IFERROR(VLOOKUP(A31,[1]Hoja1!$C$5:$F$41,4,FALSE)," ")</f>
        <v>6,5 a 8,0</v>
      </c>
      <c r="F31" s="136">
        <v>7.01</v>
      </c>
      <c r="G31" s="137">
        <v>7.17</v>
      </c>
      <c r="H31" s="137">
        <v>7.51</v>
      </c>
      <c r="I31" s="137">
        <v>7.15</v>
      </c>
      <c r="J31" s="138">
        <v>7.16</v>
      </c>
    </row>
    <row r="32" spans="1:17" s="109" customFormat="1" ht="22.5" customHeight="1" x14ac:dyDescent="0.2">
      <c r="A32" s="139" t="s">
        <v>62</v>
      </c>
      <c r="B32" s="111" t="str">
        <f>IFERROR(VLOOKUP(A32,[1]Hoja1!$C$5:$F$41,2,FALSE)," ")</f>
        <v>mg/L</v>
      </c>
      <c r="C32" s="134" t="str">
        <f>IFERROR(VLOOKUP(A32,[1]Hoja1!$C$5:$F$41,3,FALSE)," ")</f>
        <v>HACH-8039</v>
      </c>
      <c r="D32" s="135"/>
      <c r="E32" s="123" t="str">
        <f>IFERROR(VLOOKUP(A32,[1]Hoja1!$C$5:$F$41,4,FALSE)," ")</f>
        <v>50,0</v>
      </c>
      <c r="F32" s="140">
        <v>5.6</v>
      </c>
      <c r="G32" s="141">
        <v>5</v>
      </c>
      <c r="H32" s="141">
        <v>9.1</v>
      </c>
      <c r="I32" s="141">
        <v>5.2</v>
      </c>
      <c r="J32" s="142">
        <v>6.6</v>
      </c>
    </row>
    <row r="33" spans="1:11" s="109" customFormat="1" ht="22.5" customHeight="1" x14ac:dyDescent="0.2">
      <c r="A33" s="139" t="s">
        <v>63</v>
      </c>
      <c r="B33" s="111" t="str">
        <f>IFERROR(VLOOKUP(A33,[1]Hoja1!$C$5:$F$41,2,FALSE)," ")</f>
        <v>NTU</v>
      </c>
      <c r="C33" s="134" t="str">
        <f>IFERROR(VLOOKUP(A33,[1]Hoja1!$C$5:$F$41,3,FALSE)," ")</f>
        <v>Standard Methods-2130-B</v>
      </c>
      <c r="D33" s="135"/>
      <c r="E33" s="123" t="str">
        <f>IFERROR(VLOOKUP(A33,[1]Hoja1!$C$5:$F$41,4,FALSE)," ")</f>
        <v>5</v>
      </c>
      <c r="F33" s="136">
        <v>2.06</v>
      </c>
      <c r="G33" s="137">
        <v>0.64</v>
      </c>
      <c r="H33" s="137">
        <v>0.92</v>
      </c>
      <c r="I33" s="137">
        <v>0.09</v>
      </c>
      <c r="J33" s="138">
        <v>0.32</v>
      </c>
    </row>
    <row r="34" spans="1:11" s="109" customFormat="1" ht="22.5" customHeight="1" x14ac:dyDescent="0.2">
      <c r="A34" s="139" t="s">
        <v>64</v>
      </c>
      <c r="B34" s="111" t="str">
        <f>IFERROR(VLOOKUP(A34,[1]Hoja1!$C$5:$F$41,2,FALSE)," ")</f>
        <v>-</v>
      </c>
      <c r="C34" s="112" t="str">
        <f>IFERROR(VLOOKUP(A34,[1]Hoja1!$C$5:$F$41,3,FALSE)," ")</f>
        <v>Standard Methods2150-B</v>
      </c>
      <c r="D34" s="113"/>
      <c r="E34" s="123" t="str">
        <f>IFERROR(VLOOKUP(A34,[1]Hoja1!$C$5:$F$41,4,FALSE)," ")</f>
        <v>ACEPTABLE</v>
      </c>
      <c r="F34" s="136" t="s">
        <v>65</v>
      </c>
      <c r="G34" s="143" t="s">
        <v>65</v>
      </c>
      <c r="H34" s="143" t="s">
        <v>65</v>
      </c>
      <c r="I34" s="143" t="s">
        <v>65</v>
      </c>
      <c r="J34" s="144" t="s">
        <v>65</v>
      </c>
    </row>
    <row r="35" spans="1:11" ht="22.5" customHeight="1" thickBot="1" x14ac:dyDescent="0.3">
      <c r="A35" s="145" t="s">
        <v>66</v>
      </c>
      <c r="B35" s="146" t="str">
        <f>IFERROR(VLOOKUP(A35,[1]Hoja1!$C$5:$F$41,2,FALSE)," ")</f>
        <v>-</v>
      </c>
      <c r="C35" s="147" t="str">
        <f>IFERROR(VLOOKUP(A35,[1]Hoja1!$C$5:$F$41,3,FALSE)," ")</f>
        <v>Standard Methods2160-B</v>
      </c>
      <c r="D35" s="148"/>
      <c r="E35" s="149" t="str">
        <f>IFERROR(VLOOKUP(A35,[1]Hoja1!$C$5:$F$41,4,FALSE)," ")</f>
        <v>ACEPTABLE</v>
      </c>
      <c r="F35" s="150" t="s">
        <v>65</v>
      </c>
      <c r="G35" s="151" t="s">
        <v>65</v>
      </c>
      <c r="H35" s="151" t="s">
        <v>65</v>
      </c>
      <c r="I35" s="151" t="s">
        <v>65</v>
      </c>
      <c r="J35" s="152" t="s">
        <v>65</v>
      </c>
      <c r="K35" s="153"/>
    </row>
    <row r="36" spans="1:11" ht="28.5" customHeight="1" x14ac:dyDescent="0.25">
      <c r="A36" s="49" t="s">
        <v>67</v>
      </c>
      <c r="B36" s="49"/>
      <c r="C36" s="49"/>
      <c r="D36" s="49"/>
      <c r="E36" s="49"/>
      <c r="F36" s="49"/>
      <c r="G36" s="49"/>
      <c r="H36" s="49"/>
      <c r="I36" s="49"/>
      <c r="J36" s="49"/>
    </row>
    <row r="93" spans="1:1" ht="14.25" thickBot="1" x14ac:dyDescent="0.3"/>
    <row r="94" spans="1:1" x14ac:dyDescent="0.25">
      <c r="A94" s="154" t="s">
        <v>68</v>
      </c>
    </row>
    <row r="95" spans="1:1" x14ac:dyDescent="0.25">
      <c r="A95" s="155" t="s">
        <v>69</v>
      </c>
    </row>
    <row r="96" spans="1:1" x14ac:dyDescent="0.25">
      <c r="A96" s="155" t="s">
        <v>70</v>
      </c>
    </row>
    <row r="97" spans="1:1" ht="14.25" thickBot="1" x14ac:dyDescent="0.3">
      <c r="A97" s="156" t="s">
        <v>39</v>
      </c>
    </row>
    <row r="98" spans="1:1" x14ac:dyDescent="0.25">
      <c r="A98" s="154" t="s">
        <v>71</v>
      </c>
    </row>
    <row r="99" spans="1:1" x14ac:dyDescent="0.25">
      <c r="A99" s="155" t="s">
        <v>42</v>
      </c>
    </row>
    <row r="100" spans="1:1" x14ac:dyDescent="0.25">
      <c r="A100" s="155" t="s">
        <v>72</v>
      </c>
    </row>
    <row r="101" spans="1:1" ht="14.25" thickBot="1" x14ac:dyDescent="0.3">
      <c r="A101" s="157" t="s">
        <v>73</v>
      </c>
    </row>
    <row r="102" spans="1:1" x14ac:dyDescent="0.25">
      <c r="A102" s="158" t="s">
        <v>43</v>
      </c>
    </row>
    <row r="103" spans="1:1" ht="15" thickBot="1" x14ac:dyDescent="0.35">
      <c r="A103" s="159" t="s">
        <v>74</v>
      </c>
    </row>
    <row r="104" spans="1:1" ht="14.25" thickBot="1" x14ac:dyDescent="0.3"/>
    <row r="105" spans="1:1" x14ac:dyDescent="0.25">
      <c r="A105" s="160" t="s">
        <v>44</v>
      </c>
    </row>
    <row r="106" spans="1:1" x14ac:dyDescent="0.25">
      <c r="A106" s="161" t="s">
        <v>44</v>
      </c>
    </row>
    <row r="107" spans="1:1" x14ac:dyDescent="0.25">
      <c r="A107" s="162" t="s">
        <v>48</v>
      </c>
    </row>
    <row r="108" spans="1:1" x14ac:dyDescent="0.25">
      <c r="A108" s="163" t="s">
        <v>48</v>
      </c>
    </row>
    <row r="109" spans="1:1" x14ac:dyDescent="0.25">
      <c r="A109" s="164" t="s">
        <v>50</v>
      </c>
    </row>
    <row r="110" spans="1:1" x14ac:dyDescent="0.25">
      <c r="A110" s="163" t="s">
        <v>50</v>
      </c>
    </row>
    <row r="111" spans="1:1" x14ac:dyDescent="0.25">
      <c r="A111" s="164" t="s">
        <v>50</v>
      </c>
    </row>
    <row r="112" spans="1:1" x14ac:dyDescent="0.25">
      <c r="A112" s="165" t="s">
        <v>75</v>
      </c>
    </row>
    <row r="113" spans="1:1" x14ac:dyDescent="0.25">
      <c r="A113" s="164" t="s">
        <v>76</v>
      </c>
    </row>
    <row r="114" spans="1:1" x14ac:dyDescent="0.25">
      <c r="A114" s="164" t="s">
        <v>77</v>
      </c>
    </row>
    <row r="115" spans="1:1" x14ac:dyDescent="0.25">
      <c r="A115" s="166" t="s">
        <v>52</v>
      </c>
    </row>
    <row r="116" spans="1:1" x14ac:dyDescent="0.25">
      <c r="A116" s="166" t="s">
        <v>78</v>
      </c>
    </row>
    <row r="117" spans="1:1" x14ac:dyDescent="0.25">
      <c r="A117" s="164" t="s">
        <v>79</v>
      </c>
    </row>
    <row r="118" spans="1:1" x14ac:dyDescent="0.25">
      <c r="A118" s="164" t="s">
        <v>80</v>
      </c>
    </row>
    <row r="119" spans="1:1" x14ac:dyDescent="0.25">
      <c r="A119" s="166" t="s">
        <v>53</v>
      </c>
    </row>
    <row r="120" spans="1:1" x14ac:dyDescent="0.25">
      <c r="A120" s="166" t="s">
        <v>81</v>
      </c>
    </row>
    <row r="121" spans="1:1" x14ac:dyDescent="0.25">
      <c r="A121" s="166" t="s">
        <v>55</v>
      </c>
    </row>
    <row r="122" spans="1:1" x14ac:dyDescent="0.25">
      <c r="A122" s="164" t="s">
        <v>82</v>
      </c>
    </row>
    <row r="123" spans="1:1" x14ac:dyDescent="0.25">
      <c r="A123" s="166" t="s">
        <v>83</v>
      </c>
    </row>
    <row r="124" spans="1:1" x14ac:dyDescent="0.25">
      <c r="A124" s="166" t="s">
        <v>58</v>
      </c>
    </row>
    <row r="125" spans="1:1" x14ac:dyDescent="0.25">
      <c r="A125" s="163" t="s">
        <v>59</v>
      </c>
    </row>
    <row r="126" spans="1:1" x14ac:dyDescent="0.25">
      <c r="A126" s="166" t="s">
        <v>84</v>
      </c>
    </row>
    <row r="127" spans="1:1" x14ac:dyDescent="0.25">
      <c r="A127" s="167" t="s">
        <v>62</v>
      </c>
    </row>
    <row r="128" spans="1:1" x14ac:dyDescent="0.25">
      <c r="A128" s="164" t="s">
        <v>85</v>
      </c>
    </row>
    <row r="129" spans="1:1" x14ac:dyDescent="0.25">
      <c r="A129" s="166" t="s">
        <v>86</v>
      </c>
    </row>
    <row r="130" spans="1:1" x14ac:dyDescent="0.25">
      <c r="A130" s="166" t="s">
        <v>87</v>
      </c>
    </row>
    <row r="131" spans="1:1" x14ac:dyDescent="0.25">
      <c r="A131" s="166" t="s">
        <v>88</v>
      </c>
    </row>
    <row r="132" spans="1:1" x14ac:dyDescent="0.25">
      <c r="A132" s="164" t="s">
        <v>61</v>
      </c>
    </row>
    <row r="133" spans="1:1" x14ac:dyDescent="0.25">
      <c r="A133" s="164" t="s">
        <v>89</v>
      </c>
    </row>
    <row r="134" spans="1:1" x14ac:dyDescent="0.25">
      <c r="A134" s="164" t="s">
        <v>64</v>
      </c>
    </row>
    <row r="135" spans="1:1" x14ac:dyDescent="0.25">
      <c r="A135" s="164" t="s">
        <v>90</v>
      </c>
    </row>
    <row r="136" spans="1:1" x14ac:dyDescent="0.25">
      <c r="A136" s="163" t="s">
        <v>91</v>
      </c>
    </row>
    <row r="137" spans="1:1" x14ac:dyDescent="0.25">
      <c r="A137" s="163" t="s">
        <v>66</v>
      </c>
    </row>
    <row r="138" spans="1:1" x14ac:dyDescent="0.25">
      <c r="A138" s="163" t="s">
        <v>92</v>
      </c>
    </row>
    <row r="139" spans="1:1" x14ac:dyDescent="0.25">
      <c r="A139" s="164" t="s">
        <v>92</v>
      </c>
    </row>
    <row r="140" spans="1:1" x14ac:dyDescent="0.25">
      <c r="A140" s="166" t="s">
        <v>93</v>
      </c>
    </row>
    <row r="141" spans="1:1" ht="14.25" thickBot="1" x14ac:dyDescent="0.3">
      <c r="A141" s="168" t="s">
        <v>63</v>
      </c>
    </row>
    <row r="142" spans="1:1" x14ac:dyDescent="0.25">
      <c r="A142" s="169"/>
    </row>
  </sheetData>
  <sheetProtection insertRows="0" deleteRows="0"/>
  <mergeCells count="52">
    <mergeCell ref="C35:D35"/>
    <mergeCell ref="A36:J36"/>
    <mergeCell ref="C29:D29"/>
    <mergeCell ref="C30:D30"/>
    <mergeCell ref="C31:D31"/>
    <mergeCell ref="C32:D32"/>
    <mergeCell ref="C33:D33"/>
    <mergeCell ref="C34:D34"/>
    <mergeCell ref="C23:D23"/>
    <mergeCell ref="C24:D24"/>
    <mergeCell ref="C25:D25"/>
    <mergeCell ref="C26:D26"/>
    <mergeCell ref="C27:D27"/>
    <mergeCell ref="C28:D28"/>
    <mergeCell ref="A16:B16"/>
    <mergeCell ref="C16:E16"/>
    <mergeCell ref="H16:I16"/>
    <mergeCell ref="A17:B17"/>
    <mergeCell ref="C17:E17"/>
    <mergeCell ref="A19:A22"/>
    <mergeCell ref="B19:B22"/>
    <mergeCell ref="C19:D22"/>
    <mergeCell ref="E19:E22"/>
    <mergeCell ref="F19:J19"/>
    <mergeCell ref="A14:B14"/>
    <mergeCell ref="C14:E14"/>
    <mergeCell ref="F14:G14"/>
    <mergeCell ref="A15:B15"/>
    <mergeCell ref="C15:E15"/>
    <mergeCell ref="H15:I15"/>
    <mergeCell ref="C12:E12"/>
    <mergeCell ref="F12:G12"/>
    <mergeCell ref="H12:K12"/>
    <mergeCell ref="A13:B13"/>
    <mergeCell ref="C13:E13"/>
    <mergeCell ref="F13:G13"/>
    <mergeCell ref="H13:K13"/>
    <mergeCell ref="A8:K8"/>
    <mergeCell ref="B9:E9"/>
    <mergeCell ref="F9:G9"/>
    <mergeCell ref="A10:E10"/>
    <mergeCell ref="F10:K10"/>
    <mergeCell ref="A11:B11"/>
    <mergeCell ref="C11:E11"/>
    <mergeCell ref="F11:G11"/>
    <mergeCell ref="H11:K11"/>
    <mergeCell ref="B2:H4"/>
    <mergeCell ref="I2:K4"/>
    <mergeCell ref="B5:H5"/>
    <mergeCell ref="I5:K5"/>
    <mergeCell ref="A6:K6"/>
    <mergeCell ref="A7:K7"/>
  </mergeCells>
  <dataValidations count="6">
    <dataValidation type="list" allowBlank="1" showInputMessage="1" showErrorMessage="1" sqref="A33 IW33 SS33 ACO33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xr:uid="{D39496CE-BDC9-4CE8-8B0C-94A42E5F78CC}">
      <formula1>$A$105:$A$142</formula1>
    </dataValidation>
    <dataValidation type="list" allowBlank="1" showInputMessage="1" showErrorMessage="1" sqref="A34:A35 IW34:IW35 SS34:SS35 ACO34:ACO35 AMK34:AMK35 AWG34:AWG35 BGC34:BGC35 BPY34:BPY35 BZU34:BZU35 CJQ34:CJQ35 CTM34:CTM35 DDI34:DDI35 DNE34:DNE35 DXA34:DXA35 EGW34:EGW35 EQS34:EQS35 FAO34:FAO35 FKK34:FKK35 FUG34:FUG35 GEC34:GEC35 GNY34:GNY35 GXU34:GXU35 HHQ34:HHQ35 HRM34:HRM35 IBI34:IBI35 ILE34:ILE35 IVA34:IVA35 JEW34:JEW35 JOS34:JOS35 JYO34:JYO35 KIK34:KIK35 KSG34:KSG35 LCC34:LCC35 LLY34:LLY35 LVU34:LVU35 MFQ34:MFQ35 MPM34:MPM35 MZI34:MZI35 NJE34:NJE35 NTA34:NTA35 OCW34:OCW35 OMS34:OMS35 OWO34:OWO35 PGK34:PGK35 PQG34:PQG35 QAC34:QAC35 QJY34:QJY35 QTU34:QTU35 RDQ34:RDQ35 RNM34:RNM35 RXI34:RXI35 SHE34:SHE35 SRA34:SRA35 TAW34:TAW35 TKS34:TKS35 TUO34:TUO35 UEK34:UEK35 UOG34:UOG35 UYC34:UYC35 VHY34:VHY35 VRU34:VRU35 WBQ34:WBQ35 WLM34:WLM35 WVI34:WVI35 A65570:A65571 IW65570:IW65571 SS65570:SS65571 ACO65570:ACO65571 AMK65570:AMK65571 AWG65570:AWG65571 BGC65570:BGC65571 BPY65570:BPY65571 BZU65570:BZU65571 CJQ65570:CJQ65571 CTM65570:CTM65571 DDI65570:DDI65571 DNE65570:DNE65571 DXA65570:DXA65571 EGW65570:EGW65571 EQS65570:EQS65571 FAO65570:FAO65571 FKK65570:FKK65571 FUG65570:FUG65571 GEC65570:GEC65571 GNY65570:GNY65571 GXU65570:GXU65571 HHQ65570:HHQ65571 HRM65570:HRM65571 IBI65570:IBI65571 ILE65570:ILE65571 IVA65570:IVA65571 JEW65570:JEW65571 JOS65570:JOS65571 JYO65570:JYO65571 KIK65570:KIK65571 KSG65570:KSG65571 LCC65570:LCC65571 LLY65570:LLY65571 LVU65570:LVU65571 MFQ65570:MFQ65571 MPM65570:MPM65571 MZI65570:MZI65571 NJE65570:NJE65571 NTA65570:NTA65571 OCW65570:OCW65571 OMS65570:OMS65571 OWO65570:OWO65571 PGK65570:PGK65571 PQG65570:PQG65571 QAC65570:QAC65571 QJY65570:QJY65571 QTU65570:QTU65571 RDQ65570:RDQ65571 RNM65570:RNM65571 RXI65570:RXI65571 SHE65570:SHE65571 SRA65570:SRA65571 TAW65570:TAW65571 TKS65570:TKS65571 TUO65570:TUO65571 UEK65570:UEK65571 UOG65570:UOG65571 UYC65570:UYC65571 VHY65570:VHY65571 VRU65570:VRU65571 WBQ65570:WBQ65571 WLM65570:WLM65571 WVI65570:WVI65571 A131106:A131107 IW131106:IW131107 SS131106:SS131107 ACO131106:ACO131107 AMK131106:AMK131107 AWG131106:AWG131107 BGC131106:BGC131107 BPY131106:BPY131107 BZU131106:BZU131107 CJQ131106:CJQ131107 CTM131106:CTM131107 DDI131106:DDI131107 DNE131106:DNE131107 DXA131106:DXA131107 EGW131106:EGW131107 EQS131106:EQS131107 FAO131106:FAO131107 FKK131106:FKK131107 FUG131106:FUG131107 GEC131106:GEC131107 GNY131106:GNY131107 GXU131106:GXU131107 HHQ131106:HHQ131107 HRM131106:HRM131107 IBI131106:IBI131107 ILE131106:ILE131107 IVA131106:IVA131107 JEW131106:JEW131107 JOS131106:JOS131107 JYO131106:JYO131107 KIK131106:KIK131107 KSG131106:KSG131107 LCC131106:LCC131107 LLY131106:LLY131107 LVU131106:LVU131107 MFQ131106:MFQ131107 MPM131106:MPM131107 MZI131106:MZI131107 NJE131106:NJE131107 NTA131106:NTA131107 OCW131106:OCW131107 OMS131106:OMS131107 OWO131106:OWO131107 PGK131106:PGK131107 PQG131106:PQG131107 QAC131106:QAC131107 QJY131106:QJY131107 QTU131106:QTU131107 RDQ131106:RDQ131107 RNM131106:RNM131107 RXI131106:RXI131107 SHE131106:SHE131107 SRA131106:SRA131107 TAW131106:TAW131107 TKS131106:TKS131107 TUO131106:TUO131107 UEK131106:UEK131107 UOG131106:UOG131107 UYC131106:UYC131107 VHY131106:VHY131107 VRU131106:VRU131107 WBQ131106:WBQ131107 WLM131106:WLM131107 WVI131106:WVI131107 A196642:A196643 IW196642:IW196643 SS196642:SS196643 ACO196642:ACO196643 AMK196642:AMK196643 AWG196642:AWG196643 BGC196642:BGC196643 BPY196642:BPY196643 BZU196642:BZU196643 CJQ196642:CJQ196643 CTM196642:CTM196643 DDI196642:DDI196643 DNE196642:DNE196643 DXA196642:DXA196643 EGW196642:EGW196643 EQS196642:EQS196643 FAO196642:FAO196643 FKK196642:FKK196643 FUG196642:FUG196643 GEC196642:GEC196643 GNY196642:GNY196643 GXU196642:GXU196643 HHQ196642:HHQ196643 HRM196642:HRM196643 IBI196642:IBI196643 ILE196642:ILE196643 IVA196642:IVA196643 JEW196642:JEW196643 JOS196642:JOS196643 JYO196642:JYO196643 KIK196642:KIK196643 KSG196642:KSG196643 LCC196642:LCC196643 LLY196642:LLY196643 LVU196642:LVU196643 MFQ196642:MFQ196643 MPM196642:MPM196643 MZI196642:MZI196643 NJE196642:NJE196643 NTA196642:NTA196643 OCW196642:OCW196643 OMS196642:OMS196643 OWO196642:OWO196643 PGK196642:PGK196643 PQG196642:PQG196643 QAC196642:QAC196643 QJY196642:QJY196643 QTU196642:QTU196643 RDQ196642:RDQ196643 RNM196642:RNM196643 RXI196642:RXI196643 SHE196642:SHE196643 SRA196642:SRA196643 TAW196642:TAW196643 TKS196642:TKS196643 TUO196642:TUO196643 UEK196642:UEK196643 UOG196642:UOG196643 UYC196642:UYC196643 VHY196642:VHY196643 VRU196642:VRU196643 WBQ196642:WBQ196643 WLM196642:WLM196643 WVI196642:WVI196643 A262178:A262179 IW262178:IW262179 SS262178:SS262179 ACO262178:ACO262179 AMK262178:AMK262179 AWG262178:AWG262179 BGC262178:BGC262179 BPY262178:BPY262179 BZU262178:BZU262179 CJQ262178:CJQ262179 CTM262178:CTM262179 DDI262178:DDI262179 DNE262178:DNE262179 DXA262178:DXA262179 EGW262178:EGW262179 EQS262178:EQS262179 FAO262178:FAO262179 FKK262178:FKK262179 FUG262178:FUG262179 GEC262178:GEC262179 GNY262178:GNY262179 GXU262178:GXU262179 HHQ262178:HHQ262179 HRM262178:HRM262179 IBI262178:IBI262179 ILE262178:ILE262179 IVA262178:IVA262179 JEW262178:JEW262179 JOS262178:JOS262179 JYO262178:JYO262179 KIK262178:KIK262179 KSG262178:KSG262179 LCC262178:LCC262179 LLY262178:LLY262179 LVU262178:LVU262179 MFQ262178:MFQ262179 MPM262178:MPM262179 MZI262178:MZI262179 NJE262178:NJE262179 NTA262178:NTA262179 OCW262178:OCW262179 OMS262178:OMS262179 OWO262178:OWO262179 PGK262178:PGK262179 PQG262178:PQG262179 QAC262178:QAC262179 QJY262178:QJY262179 QTU262178:QTU262179 RDQ262178:RDQ262179 RNM262178:RNM262179 RXI262178:RXI262179 SHE262178:SHE262179 SRA262178:SRA262179 TAW262178:TAW262179 TKS262178:TKS262179 TUO262178:TUO262179 UEK262178:UEK262179 UOG262178:UOG262179 UYC262178:UYC262179 VHY262178:VHY262179 VRU262178:VRU262179 WBQ262178:WBQ262179 WLM262178:WLM262179 WVI262178:WVI262179 A327714:A327715 IW327714:IW327715 SS327714:SS327715 ACO327714:ACO327715 AMK327714:AMK327715 AWG327714:AWG327715 BGC327714:BGC327715 BPY327714:BPY327715 BZU327714:BZU327715 CJQ327714:CJQ327715 CTM327714:CTM327715 DDI327714:DDI327715 DNE327714:DNE327715 DXA327714:DXA327715 EGW327714:EGW327715 EQS327714:EQS327715 FAO327714:FAO327715 FKK327714:FKK327715 FUG327714:FUG327715 GEC327714:GEC327715 GNY327714:GNY327715 GXU327714:GXU327715 HHQ327714:HHQ327715 HRM327714:HRM327715 IBI327714:IBI327715 ILE327714:ILE327715 IVA327714:IVA327715 JEW327714:JEW327715 JOS327714:JOS327715 JYO327714:JYO327715 KIK327714:KIK327715 KSG327714:KSG327715 LCC327714:LCC327715 LLY327714:LLY327715 LVU327714:LVU327715 MFQ327714:MFQ327715 MPM327714:MPM327715 MZI327714:MZI327715 NJE327714:NJE327715 NTA327714:NTA327715 OCW327714:OCW327715 OMS327714:OMS327715 OWO327714:OWO327715 PGK327714:PGK327715 PQG327714:PQG327715 QAC327714:QAC327715 QJY327714:QJY327715 QTU327714:QTU327715 RDQ327714:RDQ327715 RNM327714:RNM327715 RXI327714:RXI327715 SHE327714:SHE327715 SRA327714:SRA327715 TAW327714:TAW327715 TKS327714:TKS327715 TUO327714:TUO327715 UEK327714:UEK327715 UOG327714:UOG327715 UYC327714:UYC327715 VHY327714:VHY327715 VRU327714:VRU327715 WBQ327714:WBQ327715 WLM327714:WLM327715 WVI327714:WVI327715 A393250:A393251 IW393250:IW393251 SS393250:SS393251 ACO393250:ACO393251 AMK393250:AMK393251 AWG393250:AWG393251 BGC393250:BGC393251 BPY393250:BPY393251 BZU393250:BZU393251 CJQ393250:CJQ393251 CTM393250:CTM393251 DDI393250:DDI393251 DNE393250:DNE393251 DXA393250:DXA393251 EGW393250:EGW393251 EQS393250:EQS393251 FAO393250:FAO393251 FKK393250:FKK393251 FUG393250:FUG393251 GEC393250:GEC393251 GNY393250:GNY393251 GXU393250:GXU393251 HHQ393250:HHQ393251 HRM393250:HRM393251 IBI393250:IBI393251 ILE393250:ILE393251 IVA393250:IVA393251 JEW393250:JEW393251 JOS393250:JOS393251 JYO393250:JYO393251 KIK393250:KIK393251 KSG393250:KSG393251 LCC393250:LCC393251 LLY393250:LLY393251 LVU393250:LVU393251 MFQ393250:MFQ393251 MPM393250:MPM393251 MZI393250:MZI393251 NJE393250:NJE393251 NTA393250:NTA393251 OCW393250:OCW393251 OMS393250:OMS393251 OWO393250:OWO393251 PGK393250:PGK393251 PQG393250:PQG393251 QAC393250:QAC393251 QJY393250:QJY393251 QTU393250:QTU393251 RDQ393250:RDQ393251 RNM393250:RNM393251 RXI393250:RXI393251 SHE393250:SHE393251 SRA393250:SRA393251 TAW393250:TAW393251 TKS393250:TKS393251 TUO393250:TUO393251 UEK393250:UEK393251 UOG393250:UOG393251 UYC393250:UYC393251 VHY393250:VHY393251 VRU393250:VRU393251 WBQ393250:WBQ393251 WLM393250:WLM393251 WVI393250:WVI393251 A458786:A458787 IW458786:IW458787 SS458786:SS458787 ACO458786:ACO458787 AMK458786:AMK458787 AWG458786:AWG458787 BGC458786:BGC458787 BPY458786:BPY458787 BZU458786:BZU458787 CJQ458786:CJQ458787 CTM458786:CTM458787 DDI458786:DDI458787 DNE458786:DNE458787 DXA458786:DXA458787 EGW458786:EGW458787 EQS458786:EQS458787 FAO458786:FAO458787 FKK458786:FKK458787 FUG458786:FUG458787 GEC458786:GEC458787 GNY458786:GNY458787 GXU458786:GXU458787 HHQ458786:HHQ458787 HRM458786:HRM458787 IBI458786:IBI458787 ILE458786:ILE458787 IVA458786:IVA458787 JEW458786:JEW458787 JOS458786:JOS458787 JYO458786:JYO458787 KIK458786:KIK458787 KSG458786:KSG458787 LCC458786:LCC458787 LLY458786:LLY458787 LVU458786:LVU458787 MFQ458786:MFQ458787 MPM458786:MPM458787 MZI458786:MZI458787 NJE458786:NJE458787 NTA458786:NTA458787 OCW458786:OCW458787 OMS458786:OMS458787 OWO458786:OWO458787 PGK458786:PGK458787 PQG458786:PQG458787 QAC458786:QAC458787 QJY458786:QJY458787 QTU458786:QTU458787 RDQ458786:RDQ458787 RNM458786:RNM458787 RXI458786:RXI458787 SHE458786:SHE458787 SRA458786:SRA458787 TAW458786:TAW458787 TKS458786:TKS458787 TUO458786:TUO458787 UEK458786:UEK458787 UOG458786:UOG458787 UYC458786:UYC458787 VHY458786:VHY458787 VRU458786:VRU458787 WBQ458786:WBQ458787 WLM458786:WLM458787 WVI458786:WVI458787 A524322:A524323 IW524322:IW524323 SS524322:SS524323 ACO524322:ACO524323 AMK524322:AMK524323 AWG524322:AWG524323 BGC524322:BGC524323 BPY524322:BPY524323 BZU524322:BZU524323 CJQ524322:CJQ524323 CTM524322:CTM524323 DDI524322:DDI524323 DNE524322:DNE524323 DXA524322:DXA524323 EGW524322:EGW524323 EQS524322:EQS524323 FAO524322:FAO524323 FKK524322:FKK524323 FUG524322:FUG524323 GEC524322:GEC524323 GNY524322:GNY524323 GXU524322:GXU524323 HHQ524322:HHQ524323 HRM524322:HRM524323 IBI524322:IBI524323 ILE524322:ILE524323 IVA524322:IVA524323 JEW524322:JEW524323 JOS524322:JOS524323 JYO524322:JYO524323 KIK524322:KIK524323 KSG524322:KSG524323 LCC524322:LCC524323 LLY524322:LLY524323 LVU524322:LVU524323 MFQ524322:MFQ524323 MPM524322:MPM524323 MZI524322:MZI524323 NJE524322:NJE524323 NTA524322:NTA524323 OCW524322:OCW524323 OMS524322:OMS524323 OWO524322:OWO524323 PGK524322:PGK524323 PQG524322:PQG524323 QAC524322:QAC524323 QJY524322:QJY524323 QTU524322:QTU524323 RDQ524322:RDQ524323 RNM524322:RNM524323 RXI524322:RXI524323 SHE524322:SHE524323 SRA524322:SRA524323 TAW524322:TAW524323 TKS524322:TKS524323 TUO524322:TUO524323 UEK524322:UEK524323 UOG524322:UOG524323 UYC524322:UYC524323 VHY524322:VHY524323 VRU524322:VRU524323 WBQ524322:WBQ524323 WLM524322:WLM524323 WVI524322:WVI524323 A589858:A589859 IW589858:IW589859 SS589858:SS589859 ACO589858:ACO589859 AMK589858:AMK589859 AWG589858:AWG589859 BGC589858:BGC589859 BPY589858:BPY589859 BZU589858:BZU589859 CJQ589858:CJQ589859 CTM589858:CTM589859 DDI589858:DDI589859 DNE589858:DNE589859 DXA589858:DXA589859 EGW589858:EGW589859 EQS589858:EQS589859 FAO589858:FAO589859 FKK589858:FKK589859 FUG589858:FUG589859 GEC589858:GEC589859 GNY589858:GNY589859 GXU589858:GXU589859 HHQ589858:HHQ589859 HRM589858:HRM589859 IBI589858:IBI589859 ILE589858:ILE589859 IVA589858:IVA589859 JEW589858:JEW589859 JOS589858:JOS589859 JYO589858:JYO589859 KIK589858:KIK589859 KSG589858:KSG589859 LCC589858:LCC589859 LLY589858:LLY589859 LVU589858:LVU589859 MFQ589858:MFQ589859 MPM589858:MPM589859 MZI589858:MZI589859 NJE589858:NJE589859 NTA589858:NTA589859 OCW589858:OCW589859 OMS589858:OMS589859 OWO589858:OWO589859 PGK589858:PGK589859 PQG589858:PQG589859 QAC589858:QAC589859 QJY589858:QJY589859 QTU589858:QTU589859 RDQ589858:RDQ589859 RNM589858:RNM589859 RXI589858:RXI589859 SHE589858:SHE589859 SRA589858:SRA589859 TAW589858:TAW589859 TKS589858:TKS589859 TUO589858:TUO589859 UEK589858:UEK589859 UOG589858:UOG589859 UYC589858:UYC589859 VHY589858:VHY589859 VRU589858:VRU589859 WBQ589858:WBQ589859 WLM589858:WLM589859 WVI589858:WVI589859 A655394:A655395 IW655394:IW655395 SS655394:SS655395 ACO655394:ACO655395 AMK655394:AMK655395 AWG655394:AWG655395 BGC655394:BGC655395 BPY655394:BPY655395 BZU655394:BZU655395 CJQ655394:CJQ655395 CTM655394:CTM655395 DDI655394:DDI655395 DNE655394:DNE655395 DXA655394:DXA655395 EGW655394:EGW655395 EQS655394:EQS655395 FAO655394:FAO655395 FKK655394:FKK655395 FUG655394:FUG655395 GEC655394:GEC655395 GNY655394:GNY655395 GXU655394:GXU655395 HHQ655394:HHQ655395 HRM655394:HRM655395 IBI655394:IBI655395 ILE655394:ILE655395 IVA655394:IVA655395 JEW655394:JEW655395 JOS655394:JOS655395 JYO655394:JYO655395 KIK655394:KIK655395 KSG655394:KSG655395 LCC655394:LCC655395 LLY655394:LLY655395 LVU655394:LVU655395 MFQ655394:MFQ655395 MPM655394:MPM655395 MZI655394:MZI655395 NJE655394:NJE655395 NTA655394:NTA655395 OCW655394:OCW655395 OMS655394:OMS655395 OWO655394:OWO655395 PGK655394:PGK655395 PQG655394:PQG655395 QAC655394:QAC655395 QJY655394:QJY655395 QTU655394:QTU655395 RDQ655394:RDQ655395 RNM655394:RNM655395 RXI655394:RXI655395 SHE655394:SHE655395 SRA655394:SRA655395 TAW655394:TAW655395 TKS655394:TKS655395 TUO655394:TUO655395 UEK655394:UEK655395 UOG655394:UOG655395 UYC655394:UYC655395 VHY655394:VHY655395 VRU655394:VRU655395 WBQ655394:WBQ655395 WLM655394:WLM655395 WVI655394:WVI655395 A720930:A720931 IW720930:IW720931 SS720930:SS720931 ACO720930:ACO720931 AMK720930:AMK720931 AWG720930:AWG720931 BGC720930:BGC720931 BPY720930:BPY720931 BZU720930:BZU720931 CJQ720930:CJQ720931 CTM720930:CTM720931 DDI720930:DDI720931 DNE720930:DNE720931 DXA720930:DXA720931 EGW720930:EGW720931 EQS720930:EQS720931 FAO720930:FAO720931 FKK720930:FKK720931 FUG720930:FUG720931 GEC720930:GEC720931 GNY720930:GNY720931 GXU720930:GXU720931 HHQ720930:HHQ720931 HRM720930:HRM720931 IBI720930:IBI720931 ILE720930:ILE720931 IVA720930:IVA720931 JEW720930:JEW720931 JOS720930:JOS720931 JYO720930:JYO720931 KIK720930:KIK720931 KSG720930:KSG720931 LCC720930:LCC720931 LLY720930:LLY720931 LVU720930:LVU720931 MFQ720930:MFQ720931 MPM720930:MPM720931 MZI720930:MZI720931 NJE720930:NJE720931 NTA720930:NTA720931 OCW720930:OCW720931 OMS720930:OMS720931 OWO720930:OWO720931 PGK720930:PGK720931 PQG720930:PQG720931 QAC720930:QAC720931 QJY720930:QJY720931 QTU720930:QTU720931 RDQ720930:RDQ720931 RNM720930:RNM720931 RXI720930:RXI720931 SHE720930:SHE720931 SRA720930:SRA720931 TAW720930:TAW720931 TKS720930:TKS720931 TUO720930:TUO720931 UEK720930:UEK720931 UOG720930:UOG720931 UYC720930:UYC720931 VHY720930:VHY720931 VRU720930:VRU720931 WBQ720930:WBQ720931 WLM720930:WLM720931 WVI720930:WVI720931 A786466:A786467 IW786466:IW786467 SS786466:SS786467 ACO786466:ACO786467 AMK786466:AMK786467 AWG786466:AWG786467 BGC786466:BGC786467 BPY786466:BPY786467 BZU786466:BZU786467 CJQ786466:CJQ786467 CTM786466:CTM786467 DDI786466:DDI786467 DNE786466:DNE786467 DXA786466:DXA786467 EGW786466:EGW786467 EQS786466:EQS786467 FAO786466:FAO786467 FKK786466:FKK786467 FUG786466:FUG786467 GEC786466:GEC786467 GNY786466:GNY786467 GXU786466:GXU786467 HHQ786466:HHQ786467 HRM786466:HRM786467 IBI786466:IBI786467 ILE786466:ILE786467 IVA786466:IVA786467 JEW786466:JEW786467 JOS786466:JOS786467 JYO786466:JYO786467 KIK786466:KIK786467 KSG786466:KSG786467 LCC786466:LCC786467 LLY786466:LLY786467 LVU786466:LVU786467 MFQ786466:MFQ786467 MPM786466:MPM786467 MZI786466:MZI786467 NJE786466:NJE786467 NTA786466:NTA786467 OCW786466:OCW786467 OMS786466:OMS786467 OWO786466:OWO786467 PGK786466:PGK786467 PQG786466:PQG786467 QAC786466:QAC786467 QJY786466:QJY786467 QTU786466:QTU786467 RDQ786466:RDQ786467 RNM786466:RNM786467 RXI786466:RXI786467 SHE786466:SHE786467 SRA786466:SRA786467 TAW786466:TAW786467 TKS786466:TKS786467 TUO786466:TUO786467 UEK786466:UEK786467 UOG786466:UOG786467 UYC786466:UYC786467 VHY786466:VHY786467 VRU786466:VRU786467 WBQ786466:WBQ786467 WLM786466:WLM786467 WVI786466:WVI786467 A852002:A852003 IW852002:IW852003 SS852002:SS852003 ACO852002:ACO852003 AMK852002:AMK852003 AWG852002:AWG852003 BGC852002:BGC852003 BPY852002:BPY852003 BZU852002:BZU852003 CJQ852002:CJQ852003 CTM852002:CTM852003 DDI852002:DDI852003 DNE852002:DNE852003 DXA852002:DXA852003 EGW852002:EGW852003 EQS852002:EQS852003 FAO852002:FAO852003 FKK852002:FKK852003 FUG852002:FUG852003 GEC852002:GEC852003 GNY852002:GNY852003 GXU852002:GXU852003 HHQ852002:HHQ852003 HRM852002:HRM852003 IBI852002:IBI852003 ILE852002:ILE852003 IVA852002:IVA852003 JEW852002:JEW852003 JOS852002:JOS852003 JYO852002:JYO852003 KIK852002:KIK852003 KSG852002:KSG852003 LCC852002:LCC852003 LLY852002:LLY852003 LVU852002:LVU852003 MFQ852002:MFQ852003 MPM852002:MPM852003 MZI852002:MZI852003 NJE852002:NJE852003 NTA852002:NTA852003 OCW852002:OCW852003 OMS852002:OMS852003 OWO852002:OWO852003 PGK852002:PGK852003 PQG852002:PQG852003 QAC852002:QAC852003 QJY852002:QJY852003 QTU852002:QTU852003 RDQ852002:RDQ852003 RNM852002:RNM852003 RXI852002:RXI852003 SHE852002:SHE852003 SRA852002:SRA852003 TAW852002:TAW852003 TKS852002:TKS852003 TUO852002:TUO852003 UEK852002:UEK852003 UOG852002:UOG852003 UYC852002:UYC852003 VHY852002:VHY852003 VRU852002:VRU852003 WBQ852002:WBQ852003 WLM852002:WLM852003 WVI852002:WVI852003 A917538:A917539 IW917538:IW917539 SS917538:SS917539 ACO917538:ACO917539 AMK917538:AMK917539 AWG917538:AWG917539 BGC917538:BGC917539 BPY917538:BPY917539 BZU917538:BZU917539 CJQ917538:CJQ917539 CTM917538:CTM917539 DDI917538:DDI917539 DNE917538:DNE917539 DXA917538:DXA917539 EGW917538:EGW917539 EQS917538:EQS917539 FAO917538:FAO917539 FKK917538:FKK917539 FUG917538:FUG917539 GEC917538:GEC917539 GNY917538:GNY917539 GXU917538:GXU917539 HHQ917538:HHQ917539 HRM917538:HRM917539 IBI917538:IBI917539 ILE917538:ILE917539 IVA917538:IVA917539 JEW917538:JEW917539 JOS917538:JOS917539 JYO917538:JYO917539 KIK917538:KIK917539 KSG917538:KSG917539 LCC917538:LCC917539 LLY917538:LLY917539 LVU917538:LVU917539 MFQ917538:MFQ917539 MPM917538:MPM917539 MZI917538:MZI917539 NJE917538:NJE917539 NTA917538:NTA917539 OCW917538:OCW917539 OMS917538:OMS917539 OWO917538:OWO917539 PGK917538:PGK917539 PQG917538:PQG917539 QAC917538:QAC917539 QJY917538:QJY917539 QTU917538:QTU917539 RDQ917538:RDQ917539 RNM917538:RNM917539 RXI917538:RXI917539 SHE917538:SHE917539 SRA917538:SRA917539 TAW917538:TAW917539 TKS917538:TKS917539 TUO917538:TUO917539 UEK917538:UEK917539 UOG917538:UOG917539 UYC917538:UYC917539 VHY917538:VHY917539 VRU917538:VRU917539 WBQ917538:WBQ917539 WLM917538:WLM917539 WVI917538:WVI917539 A983074:A983075 IW983074:IW983075 SS983074:SS983075 ACO983074:ACO983075 AMK983074:AMK983075 AWG983074:AWG983075 BGC983074:BGC983075 BPY983074:BPY983075 BZU983074:BZU983075 CJQ983074:CJQ983075 CTM983074:CTM983075 DDI983074:DDI983075 DNE983074:DNE983075 DXA983074:DXA983075 EGW983074:EGW983075 EQS983074:EQS983075 FAO983074:FAO983075 FKK983074:FKK983075 FUG983074:FUG983075 GEC983074:GEC983075 GNY983074:GNY983075 GXU983074:GXU983075 HHQ983074:HHQ983075 HRM983074:HRM983075 IBI983074:IBI983075 ILE983074:ILE983075 IVA983074:IVA983075 JEW983074:JEW983075 JOS983074:JOS983075 JYO983074:JYO983075 KIK983074:KIK983075 KSG983074:KSG983075 LCC983074:LCC983075 LLY983074:LLY983075 LVU983074:LVU983075 MFQ983074:MFQ983075 MPM983074:MPM983075 MZI983074:MZI983075 NJE983074:NJE983075 NTA983074:NTA983075 OCW983074:OCW983075 OMS983074:OMS983075 OWO983074:OWO983075 PGK983074:PGK983075 PQG983074:PQG983075 QAC983074:QAC983075 QJY983074:QJY983075 QTU983074:QTU983075 RDQ983074:RDQ983075 RNM983074:RNM983075 RXI983074:RXI983075 SHE983074:SHE983075 SRA983074:SRA983075 TAW983074:TAW983075 TKS983074:TKS983075 TUO983074:TUO983075 UEK983074:UEK983075 UOG983074:UOG983075 UYC983074:UYC983075 VHY983074:VHY983075 VRU983074:VRU983075 WBQ983074:WBQ983075 WLM983074:WLM983075 WVI983074:WVI983075 A25:A32 IW25:IW32 SS25:SS32 ACO25:ACO32 AMK25:AMK32 AWG25:AWG32 BGC25:BGC32 BPY25:BPY32 BZU25:BZU32 CJQ25:CJQ32 CTM25:CTM32 DDI25:DDI32 DNE25:DNE32 DXA25:DXA32 EGW25:EGW32 EQS25:EQS32 FAO25:FAO32 FKK25:FKK32 FUG25:FUG32 GEC25:GEC32 GNY25:GNY32 GXU25:GXU32 HHQ25:HHQ32 HRM25:HRM32 IBI25:IBI32 ILE25:ILE32 IVA25:IVA32 JEW25:JEW32 JOS25:JOS32 JYO25:JYO32 KIK25:KIK32 KSG25:KSG32 LCC25:LCC32 LLY25:LLY32 LVU25:LVU32 MFQ25:MFQ32 MPM25:MPM32 MZI25:MZI32 NJE25:NJE32 NTA25:NTA32 OCW25:OCW32 OMS25:OMS32 OWO25:OWO32 PGK25:PGK32 PQG25:PQG32 QAC25:QAC32 QJY25:QJY32 QTU25:QTU32 RDQ25:RDQ32 RNM25:RNM32 RXI25:RXI32 SHE25:SHE32 SRA25:SRA32 TAW25:TAW32 TKS25:TKS32 TUO25:TUO32 UEK25:UEK32 UOG25:UOG32 UYC25:UYC32 VHY25:VHY32 VRU25:VRU32 WBQ25:WBQ32 WLM25:WLM32 WVI25:WVI32 A65561:A65568 IW65561:IW65568 SS65561:SS65568 ACO65561:ACO65568 AMK65561:AMK65568 AWG65561:AWG65568 BGC65561:BGC65568 BPY65561:BPY65568 BZU65561:BZU65568 CJQ65561:CJQ65568 CTM65561:CTM65568 DDI65561:DDI65568 DNE65561:DNE65568 DXA65561:DXA65568 EGW65561:EGW65568 EQS65561:EQS65568 FAO65561:FAO65568 FKK65561:FKK65568 FUG65561:FUG65568 GEC65561:GEC65568 GNY65561:GNY65568 GXU65561:GXU65568 HHQ65561:HHQ65568 HRM65561:HRM65568 IBI65561:IBI65568 ILE65561:ILE65568 IVA65561:IVA65568 JEW65561:JEW65568 JOS65561:JOS65568 JYO65561:JYO65568 KIK65561:KIK65568 KSG65561:KSG65568 LCC65561:LCC65568 LLY65561:LLY65568 LVU65561:LVU65568 MFQ65561:MFQ65568 MPM65561:MPM65568 MZI65561:MZI65568 NJE65561:NJE65568 NTA65561:NTA65568 OCW65561:OCW65568 OMS65561:OMS65568 OWO65561:OWO65568 PGK65561:PGK65568 PQG65561:PQG65568 QAC65561:QAC65568 QJY65561:QJY65568 QTU65561:QTU65568 RDQ65561:RDQ65568 RNM65561:RNM65568 RXI65561:RXI65568 SHE65561:SHE65568 SRA65561:SRA65568 TAW65561:TAW65568 TKS65561:TKS65568 TUO65561:TUO65568 UEK65561:UEK65568 UOG65561:UOG65568 UYC65561:UYC65568 VHY65561:VHY65568 VRU65561:VRU65568 WBQ65561:WBQ65568 WLM65561:WLM65568 WVI65561:WVI65568 A131097:A131104 IW131097:IW131104 SS131097:SS131104 ACO131097:ACO131104 AMK131097:AMK131104 AWG131097:AWG131104 BGC131097:BGC131104 BPY131097:BPY131104 BZU131097:BZU131104 CJQ131097:CJQ131104 CTM131097:CTM131104 DDI131097:DDI131104 DNE131097:DNE131104 DXA131097:DXA131104 EGW131097:EGW131104 EQS131097:EQS131104 FAO131097:FAO131104 FKK131097:FKK131104 FUG131097:FUG131104 GEC131097:GEC131104 GNY131097:GNY131104 GXU131097:GXU131104 HHQ131097:HHQ131104 HRM131097:HRM131104 IBI131097:IBI131104 ILE131097:ILE131104 IVA131097:IVA131104 JEW131097:JEW131104 JOS131097:JOS131104 JYO131097:JYO131104 KIK131097:KIK131104 KSG131097:KSG131104 LCC131097:LCC131104 LLY131097:LLY131104 LVU131097:LVU131104 MFQ131097:MFQ131104 MPM131097:MPM131104 MZI131097:MZI131104 NJE131097:NJE131104 NTA131097:NTA131104 OCW131097:OCW131104 OMS131097:OMS131104 OWO131097:OWO131104 PGK131097:PGK131104 PQG131097:PQG131104 QAC131097:QAC131104 QJY131097:QJY131104 QTU131097:QTU131104 RDQ131097:RDQ131104 RNM131097:RNM131104 RXI131097:RXI131104 SHE131097:SHE131104 SRA131097:SRA131104 TAW131097:TAW131104 TKS131097:TKS131104 TUO131097:TUO131104 UEK131097:UEK131104 UOG131097:UOG131104 UYC131097:UYC131104 VHY131097:VHY131104 VRU131097:VRU131104 WBQ131097:WBQ131104 WLM131097:WLM131104 WVI131097:WVI131104 A196633:A196640 IW196633:IW196640 SS196633:SS196640 ACO196633:ACO196640 AMK196633:AMK196640 AWG196633:AWG196640 BGC196633:BGC196640 BPY196633:BPY196640 BZU196633:BZU196640 CJQ196633:CJQ196640 CTM196633:CTM196640 DDI196633:DDI196640 DNE196633:DNE196640 DXA196633:DXA196640 EGW196633:EGW196640 EQS196633:EQS196640 FAO196633:FAO196640 FKK196633:FKK196640 FUG196633:FUG196640 GEC196633:GEC196640 GNY196633:GNY196640 GXU196633:GXU196640 HHQ196633:HHQ196640 HRM196633:HRM196640 IBI196633:IBI196640 ILE196633:ILE196640 IVA196633:IVA196640 JEW196633:JEW196640 JOS196633:JOS196640 JYO196633:JYO196640 KIK196633:KIK196640 KSG196633:KSG196640 LCC196633:LCC196640 LLY196633:LLY196640 LVU196633:LVU196640 MFQ196633:MFQ196640 MPM196633:MPM196640 MZI196633:MZI196640 NJE196633:NJE196640 NTA196633:NTA196640 OCW196633:OCW196640 OMS196633:OMS196640 OWO196633:OWO196640 PGK196633:PGK196640 PQG196633:PQG196640 QAC196633:QAC196640 QJY196633:QJY196640 QTU196633:QTU196640 RDQ196633:RDQ196640 RNM196633:RNM196640 RXI196633:RXI196640 SHE196633:SHE196640 SRA196633:SRA196640 TAW196633:TAW196640 TKS196633:TKS196640 TUO196633:TUO196640 UEK196633:UEK196640 UOG196633:UOG196640 UYC196633:UYC196640 VHY196633:VHY196640 VRU196633:VRU196640 WBQ196633:WBQ196640 WLM196633:WLM196640 WVI196633:WVI196640 A262169:A262176 IW262169:IW262176 SS262169:SS262176 ACO262169:ACO262176 AMK262169:AMK262176 AWG262169:AWG262176 BGC262169:BGC262176 BPY262169:BPY262176 BZU262169:BZU262176 CJQ262169:CJQ262176 CTM262169:CTM262176 DDI262169:DDI262176 DNE262169:DNE262176 DXA262169:DXA262176 EGW262169:EGW262176 EQS262169:EQS262176 FAO262169:FAO262176 FKK262169:FKK262176 FUG262169:FUG262176 GEC262169:GEC262176 GNY262169:GNY262176 GXU262169:GXU262176 HHQ262169:HHQ262176 HRM262169:HRM262176 IBI262169:IBI262176 ILE262169:ILE262176 IVA262169:IVA262176 JEW262169:JEW262176 JOS262169:JOS262176 JYO262169:JYO262176 KIK262169:KIK262176 KSG262169:KSG262176 LCC262169:LCC262176 LLY262169:LLY262176 LVU262169:LVU262176 MFQ262169:MFQ262176 MPM262169:MPM262176 MZI262169:MZI262176 NJE262169:NJE262176 NTA262169:NTA262176 OCW262169:OCW262176 OMS262169:OMS262176 OWO262169:OWO262176 PGK262169:PGK262176 PQG262169:PQG262176 QAC262169:QAC262176 QJY262169:QJY262176 QTU262169:QTU262176 RDQ262169:RDQ262176 RNM262169:RNM262176 RXI262169:RXI262176 SHE262169:SHE262176 SRA262169:SRA262176 TAW262169:TAW262176 TKS262169:TKS262176 TUO262169:TUO262176 UEK262169:UEK262176 UOG262169:UOG262176 UYC262169:UYC262176 VHY262169:VHY262176 VRU262169:VRU262176 WBQ262169:WBQ262176 WLM262169:WLM262176 WVI262169:WVI262176 A327705:A327712 IW327705:IW327712 SS327705:SS327712 ACO327705:ACO327712 AMK327705:AMK327712 AWG327705:AWG327712 BGC327705:BGC327712 BPY327705:BPY327712 BZU327705:BZU327712 CJQ327705:CJQ327712 CTM327705:CTM327712 DDI327705:DDI327712 DNE327705:DNE327712 DXA327705:DXA327712 EGW327705:EGW327712 EQS327705:EQS327712 FAO327705:FAO327712 FKK327705:FKK327712 FUG327705:FUG327712 GEC327705:GEC327712 GNY327705:GNY327712 GXU327705:GXU327712 HHQ327705:HHQ327712 HRM327705:HRM327712 IBI327705:IBI327712 ILE327705:ILE327712 IVA327705:IVA327712 JEW327705:JEW327712 JOS327705:JOS327712 JYO327705:JYO327712 KIK327705:KIK327712 KSG327705:KSG327712 LCC327705:LCC327712 LLY327705:LLY327712 LVU327705:LVU327712 MFQ327705:MFQ327712 MPM327705:MPM327712 MZI327705:MZI327712 NJE327705:NJE327712 NTA327705:NTA327712 OCW327705:OCW327712 OMS327705:OMS327712 OWO327705:OWO327712 PGK327705:PGK327712 PQG327705:PQG327712 QAC327705:QAC327712 QJY327705:QJY327712 QTU327705:QTU327712 RDQ327705:RDQ327712 RNM327705:RNM327712 RXI327705:RXI327712 SHE327705:SHE327712 SRA327705:SRA327712 TAW327705:TAW327712 TKS327705:TKS327712 TUO327705:TUO327712 UEK327705:UEK327712 UOG327705:UOG327712 UYC327705:UYC327712 VHY327705:VHY327712 VRU327705:VRU327712 WBQ327705:WBQ327712 WLM327705:WLM327712 WVI327705:WVI327712 A393241:A393248 IW393241:IW393248 SS393241:SS393248 ACO393241:ACO393248 AMK393241:AMK393248 AWG393241:AWG393248 BGC393241:BGC393248 BPY393241:BPY393248 BZU393241:BZU393248 CJQ393241:CJQ393248 CTM393241:CTM393248 DDI393241:DDI393248 DNE393241:DNE393248 DXA393241:DXA393248 EGW393241:EGW393248 EQS393241:EQS393248 FAO393241:FAO393248 FKK393241:FKK393248 FUG393241:FUG393248 GEC393241:GEC393248 GNY393241:GNY393248 GXU393241:GXU393248 HHQ393241:HHQ393248 HRM393241:HRM393248 IBI393241:IBI393248 ILE393241:ILE393248 IVA393241:IVA393248 JEW393241:JEW393248 JOS393241:JOS393248 JYO393241:JYO393248 KIK393241:KIK393248 KSG393241:KSG393248 LCC393241:LCC393248 LLY393241:LLY393248 LVU393241:LVU393248 MFQ393241:MFQ393248 MPM393241:MPM393248 MZI393241:MZI393248 NJE393241:NJE393248 NTA393241:NTA393248 OCW393241:OCW393248 OMS393241:OMS393248 OWO393241:OWO393248 PGK393241:PGK393248 PQG393241:PQG393248 QAC393241:QAC393248 QJY393241:QJY393248 QTU393241:QTU393248 RDQ393241:RDQ393248 RNM393241:RNM393248 RXI393241:RXI393248 SHE393241:SHE393248 SRA393241:SRA393248 TAW393241:TAW393248 TKS393241:TKS393248 TUO393241:TUO393248 UEK393241:UEK393248 UOG393241:UOG393248 UYC393241:UYC393248 VHY393241:VHY393248 VRU393241:VRU393248 WBQ393241:WBQ393248 WLM393241:WLM393248 WVI393241:WVI393248 A458777:A458784 IW458777:IW458784 SS458777:SS458784 ACO458777:ACO458784 AMK458777:AMK458784 AWG458777:AWG458784 BGC458777:BGC458784 BPY458777:BPY458784 BZU458777:BZU458784 CJQ458777:CJQ458784 CTM458777:CTM458784 DDI458777:DDI458784 DNE458777:DNE458784 DXA458777:DXA458784 EGW458777:EGW458784 EQS458777:EQS458784 FAO458777:FAO458784 FKK458777:FKK458784 FUG458777:FUG458784 GEC458777:GEC458784 GNY458777:GNY458784 GXU458777:GXU458784 HHQ458777:HHQ458784 HRM458777:HRM458784 IBI458777:IBI458784 ILE458777:ILE458784 IVA458777:IVA458784 JEW458777:JEW458784 JOS458777:JOS458784 JYO458777:JYO458784 KIK458777:KIK458784 KSG458777:KSG458784 LCC458777:LCC458784 LLY458777:LLY458784 LVU458777:LVU458784 MFQ458777:MFQ458784 MPM458777:MPM458784 MZI458777:MZI458784 NJE458777:NJE458784 NTA458777:NTA458784 OCW458777:OCW458784 OMS458777:OMS458784 OWO458777:OWO458784 PGK458777:PGK458784 PQG458777:PQG458784 QAC458777:QAC458784 QJY458777:QJY458784 QTU458777:QTU458784 RDQ458777:RDQ458784 RNM458777:RNM458784 RXI458777:RXI458784 SHE458777:SHE458784 SRA458777:SRA458784 TAW458777:TAW458784 TKS458777:TKS458784 TUO458777:TUO458784 UEK458777:UEK458784 UOG458777:UOG458784 UYC458777:UYC458784 VHY458777:VHY458784 VRU458777:VRU458784 WBQ458777:WBQ458784 WLM458777:WLM458784 WVI458777:WVI458784 A524313:A524320 IW524313:IW524320 SS524313:SS524320 ACO524313:ACO524320 AMK524313:AMK524320 AWG524313:AWG524320 BGC524313:BGC524320 BPY524313:BPY524320 BZU524313:BZU524320 CJQ524313:CJQ524320 CTM524313:CTM524320 DDI524313:DDI524320 DNE524313:DNE524320 DXA524313:DXA524320 EGW524313:EGW524320 EQS524313:EQS524320 FAO524313:FAO524320 FKK524313:FKK524320 FUG524313:FUG524320 GEC524313:GEC524320 GNY524313:GNY524320 GXU524313:GXU524320 HHQ524313:HHQ524320 HRM524313:HRM524320 IBI524313:IBI524320 ILE524313:ILE524320 IVA524313:IVA524320 JEW524313:JEW524320 JOS524313:JOS524320 JYO524313:JYO524320 KIK524313:KIK524320 KSG524313:KSG524320 LCC524313:LCC524320 LLY524313:LLY524320 LVU524313:LVU524320 MFQ524313:MFQ524320 MPM524313:MPM524320 MZI524313:MZI524320 NJE524313:NJE524320 NTA524313:NTA524320 OCW524313:OCW524320 OMS524313:OMS524320 OWO524313:OWO524320 PGK524313:PGK524320 PQG524313:PQG524320 QAC524313:QAC524320 QJY524313:QJY524320 QTU524313:QTU524320 RDQ524313:RDQ524320 RNM524313:RNM524320 RXI524313:RXI524320 SHE524313:SHE524320 SRA524313:SRA524320 TAW524313:TAW524320 TKS524313:TKS524320 TUO524313:TUO524320 UEK524313:UEK524320 UOG524313:UOG524320 UYC524313:UYC524320 VHY524313:VHY524320 VRU524313:VRU524320 WBQ524313:WBQ524320 WLM524313:WLM524320 WVI524313:WVI524320 A589849:A589856 IW589849:IW589856 SS589849:SS589856 ACO589849:ACO589856 AMK589849:AMK589856 AWG589849:AWG589856 BGC589849:BGC589856 BPY589849:BPY589856 BZU589849:BZU589856 CJQ589849:CJQ589856 CTM589849:CTM589856 DDI589849:DDI589856 DNE589849:DNE589856 DXA589849:DXA589856 EGW589849:EGW589856 EQS589849:EQS589856 FAO589849:FAO589856 FKK589849:FKK589856 FUG589849:FUG589856 GEC589849:GEC589856 GNY589849:GNY589856 GXU589849:GXU589856 HHQ589849:HHQ589856 HRM589849:HRM589856 IBI589849:IBI589856 ILE589849:ILE589856 IVA589849:IVA589856 JEW589849:JEW589856 JOS589849:JOS589856 JYO589849:JYO589856 KIK589849:KIK589856 KSG589849:KSG589856 LCC589849:LCC589856 LLY589849:LLY589856 LVU589849:LVU589856 MFQ589849:MFQ589856 MPM589849:MPM589856 MZI589849:MZI589856 NJE589849:NJE589856 NTA589849:NTA589856 OCW589849:OCW589856 OMS589849:OMS589856 OWO589849:OWO589856 PGK589849:PGK589856 PQG589849:PQG589856 QAC589849:QAC589856 QJY589849:QJY589856 QTU589849:QTU589856 RDQ589849:RDQ589856 RNM589849:RNM589856 RXI589849:RXI589856 SHE589849:SHE589856 SRA589849:SRA589856 TAW589849:TAW589856 TKS589849:TKS589856 TUO589849:TUO589856 UEK589849:UEK589856 UOG589849:UOG589856 UYC589849:UYC589856 VHY589849:VHY589856 VRU589849:VRU589856 WBQ589849:WBQ589856 WLM589849:WLM589856 WVI589849:WVI589856 A655385:A655392 IW655385:IW655392 SS655385:SS655392 ACO655385:ACO655392 AMK655385:AMK655392 AWG655385:AWG655392 BGC655385:BGC655392 BPY655385:BPY655392 BZU655385:BZU655392 CJQ655385:CJQ655392 CTM655385:CTM655392 DDI655385:DDI655392 DNE655385:DNE655392 DXA655385:DXA655392 EGW655385:EGW655392 EQS655385:EQS655392 FAO655385:FAO655392 FKK655385:FKK655392 FUG655385:FUG655392 GEC655385:GEC655392 GNY655385:GNY655392 GXU655385:GXU655392 HHQ655385:HHQ655392 HRM655385:HRM655392 IBI655385:IBI655392 ILE655385:ILE655392 IVA655385:IVA655392 JEW655385:JEW655392 JOS655385:JOS655392 JYO655385:JYO655392 KIK655385:KIK655392 KSG655385:KSG655392 LCC655385:LCC655392 LLY655385:LLY655392 LVU655385:LVU655392 MFQ655385:MFQ655392 MPM655385:MPM655392 MZI655385:MZI655392 NJE655385:NJE655392 NTA655385:NTA655392 OCW655385:OCW655392 OMS655385:OMS655392 OWO655385:OWO655392 PGK655385:PGK655392 PQG655385:PQG655392 QAC655385:QAC655392 QJY655385:QJY655392 QTU655385:QTU655392 RDQ655385:RDQ655392 RNM655385:RNM655392 RXI655385:RXI655392 SHE655385:SHE655392 SRA655385:SRA655392 TAW655385:TAW655392 TKS655385:TKS655392 TUO655385:TUO655392 UEK655385:UEK655392 UOG655385:UOG655392 UYC655385:UYC655392 VHY655385:VHY655392 VRU655385:VRU655392 WBQ655385:WBQ655392 WLM655385:WLM655392 WVI655385:WVI655392 A720921:A720928 IW720921:IW720928 SS720921:SS720928 ACO720921:ACO720928 AMK720921:AMK720928 AWG720921:AWG720928 BGC720921:BGC720928 BPY720921:BPY720928 BZU720921:BZU720928 CJQ720921:CJQ720928 CTM720921:CTM720928 DDI720921:DDI720928 DNE720921:DNE720928 DXA720921:DXA720928 EGW720921:EGW720928 EQS720921:EQS720928 FAO720921:FAO720928 FKK720921:FKK720928 FUG720921:FUG720928 GEC720921:GEC720928 GNY720921:GNY720928 GXU720921:GXU720928 HHQ720921:HHQ720928 HRM720921:HRM720928 IBI720921:IBI720928 ILE720921:ILE720928 IVA720921:IVA720928 JEW720921:JEW720928 JOS720921:JOS720928 JYO720921:JYO720928 KIK720921:KIK720928 KSG720921:KSG720928 LCC720921:LCC720928 LLY720921:LLY720928 LVU720921:LVU720928 MFQ720921:MFQ720928 MPM720921:MPM720928 MZI720921:MZI720928 NJE720921:NJE720928 NTA720921:NTA720928 OCW720921:OCW720928 OMS720921:OMS720928 OWO720921:OWO720928 PGK720921:PGK720928 PQG720921:PQG720928 QAC720921:QAC720928 QJY720921:QJY720928 QTU720921:QTU720928 RDQ720921:RDQ720928 RNM720921:RNM720928 RXI720921:RXI720928 SHE720921:SHE720928 SRA720921:SRA720928 TAW720921:TAW720928 TKS720921:TKS720928 TUO720921:TUO720928 UEK720921:UEK720928 UOG720921:UOG720928 UYC720921:UYC720928 VHY720921:VHY720928 VRU720921:VRU720928 WBQ720921:WBQ720928 WLM720921:WLM720928 WVI720921:WVI720928 A786457:A786464 IW786457:IW786464 SS786457:SS786464 ACO786457:ACO786464 AMK786457:AMK786464 AWG786457:AWG786464 BGC786457:BGC786464 BPY786457:BPY786464 BZU786457:BZU786464 CJQ786457:CJQ786464 CTM786457:CTM786464 DDI786457:DDI786464 DNE786457:DNE786464 DXA786457:DXA786464 EGW786457:EGW786464 EQS786457:EQS786464 FAO786457:FAO786464 FKK786457:FKK786464 FUG786457:FUG786464 GEC786457:GEC786464 GNY786457:GNY786464 GXU786457:GXU786464 HHQ786457:HHQ786464 HRM786457:HRM786464 IBI786457:IBI786464 ILE786457:ILE786464 IVA786457:IVA786464 JEW786457:JEW786464 JOS786457:JOS786464 JYO786457:JYO786464 KIK786457:KIK786464 KSG786457:KSG786464 LCC786457:LCC786464 LLY786457:LLY786464 LVU786457:LVU786464 MFQ786457:MFQ786464 MPM786457:MPM786464 MZI786457:MZI786464 NJE786457:NJE786464 NTA786457:NTA786464 OCW786457:OCW786464 OMS786457:OMS786464 OWO786457:OWO786464 PGK786457:PGK786464 PQG786457:PQG786464 QAC786457:QAC786464 QJY786457:QJY786464 QTU786457:QTU786464 RDQ786457:RDQ786464 RNM786457:RNM786464 RXI786457:RXI786464 SHE786457:SHE786464 SRA786457:SRA786464 TAW786457:TAW786464 TKS786457:TKS786464 TUO786457:TUO786464 UEK786457:UEK786464 UOG786457:UOG786464 UYC786457:UYC786464 VHY786457:VHY786464 VRU786457:VRU786464 WBQ786457:WBQ786464 WLM786457:WLM786464 WVI786457:WVI786464 A851993:A852000 IW851993:IW852000 SS851993:SS852000 ACO851993:ACO852000 AMK851993:AMK852000 AWG851993:AWG852000 BGC851993:BGC852000 BPY851993:BPY852000 BZU851993:BZU852000 CJQ851993:CJQ852000 CTM851993:CTM852000 DDI851993:DDI852000 DNE851993:DNE852000 DXA851993:DXA852000 EGW851993:EGW852000 EQS851993:EQS852000 FAO851993:FAO852000 FKK851993:FKK852000 FUG851993:FUG852000 GEC851993:GEC852000 GNY851993:GNY852000 GXU851993:GXU852000 HHQ851993:HHQ852000 HRM851993:HRM852000 IBI851993:IBI852000 ILE851993:ILE852000 IVA851993:IVA852000 JEW851993:JEW852000 JOS851993:JOS852000 JYO851993:JYO852000 KIK851993:KIK852000 KSG851993:KSG852000 LCC851993:LCC852000 LLY851993:LLY852000 LVU851993:LVU852000 MFQ851993:MFQ852000 MPM851993:MPM852000 MZI851993:MZI852000 NJE851993:NJE852000 NTA851993:NTA852000 OCW851993:OCW852000 OMS851993:OMS852000 OWO851993:OWO852000 PGK851993:PGK852000 PQG851993:PQG852000 QAC851993:QAC852000 QJY851993:QJY852000 QTU851993:QTU852000 RDQ851993:RDQ852000 RNM851993:RNM852000 RXI851993:RXI852000 SHE851993:SHE852000 SRA851993:SRA852000 TAW851993:TAW852000 TKS851993:TKS852000 TUO851993:TUO852000 UEK851993:UEK852000 UOG851993:UOG852000 UYC851993:UYC852000 VHY851993:VHY852000 VRU851993:VRU852000 WBQ851993:WBQ852000 WLM851993:WLM852000 WVI851993:WVI852000 A917529:A917536 IW917529:IW917536 SS917529:SS917536 ACO917529:ACO917536 AMK917529:AMK917536 AWG917529:AWG917536 BGC917529:BGC917536 BPY917529:BPY917536 BZU917529:BZU917536 CJQ917529:CJQ917536 CTM917529:CTM917536 DDI917529:DDI917536 DNE917529:DNE917536 DXA917529:DXA917536 EGW917529:EGW917536 EQS917529:EQS917536 FAO917529:FAO917536 FKK917529:FKK917536 FUG917529:FUG917536 GEC917529:GEC917536 GNY917529:GNY917536 GXU917529:GXU917536 HHQ917529:HHQ917536 HRM917529:HRM917536 IBI917529:IBI917536 ILE917529:ILE917536 IVA917529:IVA917536 JEW917529:JEW917536 JOS917529:JOS917536 JYO917529:JYO917536 KIK917529:KIK917536 KSG917529:KSG917536 LCC917529:LCC917536 LLY917529:LLY917536 LVU917529:LVU917536 MFQ917529:MFQ917536 MPM917529:MPM917536 MZI917529:MZI917536 NJE917529:NJE917536 NTA917529:NTA917536 OCW917529:OCW917536 OMS917529:OMS917536 OWO917529:OWO917536 PGK917529:PGK917536 PQG917529:PQG917536 QAC917529:QAC917536 QJY917529:QJY917536 QTU917529:QTU917536 RDQ917529:RDQ917536 RNM917529:RNM917536 RXI917529:RXI917536 SHE917529:SHE917536 SRA917529:SRA917536 TAW917529:TAW917536 TKS917529:TKS917536 TUO917529:TUO917536 UEK917529:UEK917536 UOG917529:UOG917536 UYC917529:UYC917536 VHY917529:VHY917536 VRU917529:VRU917536 WBQ917529:WBQ917536 WLM917529:WLM917536 WVI917529:WVI917536 A983065:A983072 IW983065:IW983072 SS983065:SS983072 ACO983065:ACO983072 AMK983065:AMK983072 AWG983065:AWG983072 BGC983065:BGC983072 BPY983065:BPY983072 BZU983065:BZU983072 CJQ983065:CJQ983072 CTM983065:CTM983072 DDI983065:DDI983072 DNE983065:DNE983072 DXA983065:DXA983072 EGW983065:EGW983072 EQS983065:EQS983072 FAO983065:FAO983072 FKK983065:FKK983072 FUG983065:FUG983072 GEC983065:GEC983072 GNY983065:GNY983072 GXU983065:GXU983072 HHQ983065:HHQ983072 HRM983065:HRM983072 IBI983065:IBI983072 ILE983065:ILE983072 IVA983065:IVA983072 JEW983065:JEW983072 JOS983065:JOS983072 JYO983065:JYO983072 KIK983065:KIK983072 KSG983065:KSG983072 LCC983065:LCC983072 LLY983065:LLY983072 LVU983065:LVU983072 MFQ983065:MFQ983072 MPM983065:MPM983072 MZI983065:MZI983072 NJE983065:NJE983072 NTA983065:NTA983072 OCW983065:OCW983072 OMS983065:OMS983072 OWO983065:OWO983072 PGK983065:PGK983072 PQG983065:PQG983072 QAC983065:QAC983072 QJY983065:QJY983072 QTU983065:QTU983072 RDQ983065:RDQ983072 RNM983065:RNM983072 RXI983065:RXI983072 SHE983065:SHE983072 SRA983065:SRA983072 TAW983065:TAW983072 TKS983065:TKS983072 TUO983065:TUO983072 UEK983065:UEK983072 UOG983065:UOG983072 UYC983065:UYC983072 VHY983065:VHY983072 VRU983065:VRU983072 WBQ983065:WBQ983072 WLM983065:WLM983072 WVI983065:WVI983072" xr:uid="{999105F8-1D70-4404-B2C5-F57FEBB66599}">
      <formula1>$A$105:$A$139</formula1>
    </dataValidation>
    <dataValidation type="list" allowBlank="1" showInputMessage="1" showErrorMessage="1" sqref="A23:A24 IW23:IW24 SS23:SS24 ACO23:ACO24 AMK23:AMK24 AWG23:AWG24 BGC23:BGC24 BPY23:BPY24 BZU23:BZU24 CJQ23:CJQ24 CTM23:CTM24 DDI23:DDI24 DNE23:DNE24 DXA23:DXA24 EGW23:EGW24 EQS23:EQS24 FAO23:FAO24 FKK23:FKK24 FUG23:FUG24 GEC23:GEC24 GNY23:GNY24 GXU23:GXU24 HHQ23:HHQ24 HRM23:HRM24 IBI23:IBI24 ILE23:ILE24 IVA23:IVA24 JEW23:JEW24 JOS23:JOS24 JYO23:JYO24 KIK23:KIK24 KSG23:KSG24 LCC23:LCC24 LLY23:LLY24 LVU23:LVU24 MFQ23:MFQ24 MPM23:MPM24 MZI23:MZI24 NJE23:NJE24 NTA23:NTA24 OCW23:OCW24 OMS23:OMS24 OWO23:OWO24 PGK23:PGK24 PQG23:PQG24 QAC23:QAC24 QJY23:QJY24 QTU23:QTU24 RDQ23:RDQ24 RNM23:RNM24 RXI23:RXI24 SHE23:SHE24 SRA23:SRA24 TAW23:TAW24 TKS23:TKS24 TUO23:TUO24 UEK23:UEK24 UOG23:UOG24 UYC23:UYC24 VHY23:VHY24 VRU23:VRU24 WBQ23:WBQ24 WLM23:WLM24 WVI23:WVI24 A65559:A65560 IW65559:IW65560 SS65559:SS65560 ACO65559:ACO65560 AMK65559:AMK65560 AWG65559:AWG65560 BGC65559:BGC65560 BPY65559:BPY65560 BZU65559:BZU65560 CJQ65559:CJQ65560 CTM65559:CTM65560 DDI65559:DDI65560 DNE65559:DNE65560 DXA65559:DXA65560 EGW65559:EGW65560 EQS65559:EQS65560 FAO65559:FAO65560 FKK65559:FKK65560 FUG65559:FUG65560 GEC65559:GEC65560 GNY65559:GNY65560 GXU65559:GXU65560 HHQ65559:HHQ65560 HRM65559:HRM65560 IBI65559:IBI65560 ILE65559:ILE65560 IVA65559:IVA65560 JEW65559:JEW65560 JOS65559:JOS65560 JYO65559:JYO65560 KIK65559:KIK65560 KSG65559:KSG65560 LCC65559:LCC65560 LLY65559:LLY65560 LVU65559:LVU65560 MFQ65559:MFQ65560 MPM65559:MPM65560 MZI65559:MZI65560 NJE65559:NJE65560 NTA65559:NTA65560 OCW65559:OCW65560 OMS65559:OMS65560 OWO65559:OWO65560 PGK65559:PGK65560 PQG65559:PQG65560 QAC65559:QAC65560 QJY65559:QJY65560 QTU65559:QTU65560 RDQ65559:RDQ65560 RNM65559:RNM65560 RXI65559:RXI65560 SHE65559:SHE65560 SRA65559:SRA65560 TAW65559:TAW65560 TKS65559:TKS65560 TUO65559:TUO65560 UEK65559:UEK65560 UOG65559:UOG65560 UYC65559:UYC65560 VHY65559:VHY65560 VRU65559:VRU65560 WBQ65559:WBQ65560 WLM65559:WLM65560 WVI65559:WVI65560 A131095:A131096 IW131095:IW131096 SS131095:SS131096 ACO131095:ACO131096 AMK131095:AMK131096 AWG131095:AWG131096 BGC131095:BGC131096 BPY131095:BPY131096 BZU131095:BZU131096 CJQ131095:CJQ131096 CTM131095:CTM131096 DDI131095:DDI131096 DNE131095:DNE131096 DXA131095:DXA131096 EGW131095:EGW131096 EQS131095:EQS131096 FAO131095:FAO131096 FKK131095:FKK131096 FUG131095:FUG131096 GEC131095:GEC131096 GNY131095:GNY131096 GXU131095:GXU131096 HHQ131095:HHQ131096 HRM131095:HRM131096 IBI131095:IBI131096 ILE131095:ILE131096 IVA131095:IVA131096 JEW131095:JEW131096 JOS131095:JOS131096 JYO131095:JYO131096 KIK131095:KIK131096 KSG131095:KSG131096 LCC131095:LCC131096 LLY131095:LLY131096 LVU131095:LVU131096 MFQ131095:MFQ131096 MPM131095:MPM131096 MZI131095:MZI131096 NJE131095:NJE131096 NTA131095:NTA131096 OCW131095:OCW131096 OMS131095:OMS131096 OWO131095:OWO131096 PGK131095:PGK131096 PQG131095:PQG131096 QAC131095:QAC131096 QJY131095:QJY131096 QTU131095:QTU131096 RDQ131095:RDQ131096 RNM131095:RNM131096 RXI131095:RXI131096 SHE131095:SHE131096 SRA131095:SRA131096 TAW131095:TAW131096 TKS131095:TKS131096 TUO131095:TUO131096 UEK131095:UEK131096 UOG131095:UOG131096 UYC131095:UYC131096 VHY131095:VHY131096 VRU131095:VRU131096 WBQ131095:WBQ131096 WLM131095:WLM131096 WVI131095:WVI131096 A196631:A196632 IW196631:IW196632 SS196631:SS196632 ACO196631:ACO196632 AMK196631:AMK196632 AWG196631:AWG196632 BGC196631:BGC196632 BPY196631:BPY196632 BZU196631:BZU196632 CJQ196631:CJQ196632 CTM196631:CTM196632 DDI196631:DDI196632 DNE196631:DNE196632 DXA196631:DXA196632 EGW196631:EGW196632 EQS196631:EQS196632 FAO196631:FAO196632 FKK196631:FKK196632 FUG196631:FUG196632 GEC196631:GEC196632 GNY196631:GNY196632 GXU196631:GXU196632 HHQ196631:HHQ196632 HRM196631:HRM196632 IBI196631:IBI196632 ILE196631:ILE196632 IVA196631:IVA196632 JEW196631:JEW196632 JOS196631:JOS196632 JYO196631:JYO196632 KIK196631:KIK196632 KSG196631:KSG196632 LCC196631:LCC196632 LLY196631:LLY196632 LVU196631:LVU196632 MFQ196631:MFQ196632 MPM196631:MPM196632 MZI196631:MZI196632 NJE196631:NJE196632 NTA196631:NTA196632 OCW196631:OCW196632 OMS196631:OMS196632 OWO196631:OWO196632 PGK196631:PGK196632 PQG196631:PQG196632 QAC196631:QAC196632 QJY196631:QJY196632 QTU196631:QTU196632 RDQ196631:RDQ196632 RNM196631:RNM196632 RXI196631:RXI196632 SHE196631:SHE196632 SRA196631:SRA196632 TAW196631:TAW196632 TKS196631:TKS196632 TUO196631:TUO196632 UEK196631:UEK196632 UOG196631:UOG196632 UYC196631:UYC196632 VHY196631:VHY196632 VRU196631:VRU196632 WBQ196631:WBQ196632 WLM196631:WLM196632 WVI196631:WVI196632 A262167:A262168 IW262167:IW262168 SS262167:SS262168 ACO262167:ACO262168 AMK262167:AMK262168 AWG262167:AWG262168 BGC262167:BGC262168 BPY262167:BPY262168 BZU262167:BZU262168 CJQ262167:CJQ262168 CTM262167:CTM262168 DDI262167:DDI262168 DNE262167:DNE262168 DXA262167:DXA262168 EGW262167:EGW262168 EQS262167:EQS262168 FAO262167:FAO262168 FKK262167:FKK262168 FUG262167:FUG262168 GEC262167:GEC262168 GNY262167:GNY262168 GXU262167:GXU262168 HHQ262167:HHQ262168 HRM262167:HRM262168 IBI262167:IBI262168 ILE262167:ILE262168 IVA262167:IVA262168 JEW262167:JEW262168 JOS262167:JOS262168 JYO262167:JYO262168 KIK262167:KIK262168 KSG262167:KSG262168 LCC262167:LCC262168 LLY262167:LLY262168 LVU262167:LVU262168 MFQ262167:MFQ262168 MPM262167:MPM262168 MZI262167:MZI262168 NJE262167:NJE262168 NTA262167:NTA262168 OCW262167:OCW262168 OMS262167:OMS262168 OWO262167:OWO262168 PGK262167:PGK262168 PQG262167:PQG262168 QAC262167:QAC262168 QJY262167:QJY262168 QTU262167:QTU262168 RDQ262167:RDQ262168 RNM262167:RNM262168 RXI262167:RXI262168 SHE262167:SHE262168 SRA262167:SRA262168 TAW262167:TAW262168 TKS262167:TKS262168 TUO262167:TUO262168 UEK262167:UEK262168 UOG262167:UOG262168 UYC262167:UYC262168 VHY262167:VHY262168 VRU262167:VRU262168 WBQ262167:WBQ262168 WLM262167:WLM262168 WVI262167:WVI262168 A327703:A327704 IW327703:IW327704 SS327703:SS327704 ACO327703:ACO327704 AMK327703:AMK327704 AWG327703:AWG327704 BGC327703:BGC327704 BPY327703:BPY327704 BZU327703:BZU327704 CJQ327703:CJQ327704 CTM327703:CTM327704 DDI327703:DDI327704 DNE327703:DNE327704 DXA327703:DXA327704 EGW327703:EGW327704 EQS327703:EQS327704 FAO327703:FAO327704 FKK327703:FKK327704 FUG327703:FUG327704 GEC327703:GEC327704 GNY327703:GNY327704 GXU327703:GXU327704 HHQ327703:HHQ327704 HRM327703:HRM327704 IBI327703:IBI327704 ILE327703:ILE327704 IVA327703:IVA327704 JEW327703:JEW327704 JOS327703:JOS327704 JYO327703:JYO327704 KIK327703:KIK327704 KSG327703:KSG327704 LCC327703:LCC327704 LLY327703:LLY327704 LVU327703:LVU327704 MFQ327703:MFQ327704 MPM327703:MPM327704 MZI327703:MZI327704 NJE327703:NJE327704 NTA327703:NTA327704 OCW327703:OCW327704 OMS327703:OMS327704 OWO327703:OWO327704 PGK327703:PGK327704 PQG327703:PQG327704 QAC327703:QAC327704 QJY327703:QJY327704 QTU327703:QTU327704 RDQ327703:RDQ327704 RNM327703:RNM327704 RXI327703:RXI327704 SHE327703:SHE327704 SRA327703:SRA327704 TAW327703:TAW327704 TKS327703:TKS327704 TUO327703:TUO327704 UEK327703:UEK327704 UOG327703:UOG327704 UYC327703:UYC327704 VHY327703:VHY327704 VRU327703:VRU327704 WBQ327703:WBQ327704 WLM327703:WLM327704 WVI327703:WVI327704 A393239:A393240 IW393239:IW393240 SS393239:SS393240 ACO393239:ACO393240 AMK393239:AMK393240 AWG393239:AWG393240 BGC393239:BGC393240 BPY393239:BPY393240 BZU393239:BZU393240 CJQ393239:CJQ393240 CTM393239:CTM393240 DDI393239:DDI393240 DNE393239:DNE393240 DXA393239:DXA393240 EGW393239:EGW393240 EQS393239:EQS393240 FAO393239:FAO393240 FKK393239:FKK393240 FUG393239:FUG393240 GEC393239:GEC393240 GNY393239:GNY393240 GXU393239:GXU393240 HHQ393239:HHQ393240 HRM393239:HRM393240 IBI393239:IBI393240 ILE393239:ILE393240 IVA393239:IVA393240 JEW393239:JEW393240 JOS393239:JOS393240 JYO393239:JYO393240 KIK393239:KIK393240 KSG393239:KSG393240 LCC393239:LCC393240 LLY393239:LLY393240 LVU393239:LVU393240 MFQ393239:MFQ393240 MPM393239:MPM393240 MZI393239:MZI393240 NJE393239:NJE393240 NTA393239:NTA393240 OCW393239:OCW393240 OMS393239:OMS393240 OWO393239:OWO393240 PGK393239:PGK393240 PQG393239:PQG393240 QAC393239:QAC393240 QJY393239:QJY393240 QTU393239:QTU393240 RDQ393239:RDQ393240 RNM393239:RNM393240 RXI393239:RXI393240 SHE393239:SHE393240 SRA393239:SRA393240 TAW393239:TAW393240 TKS393239:TKS393240 TUO393239:TUO393240 UEK393239:UEK393240 UOG393239:UOG393240 UYC393239:UYC393240 VHY393239:VHY393240 VRU393239:VRU393240 WBQ393239:WBQ393240 WLM393239:WLM393240 WVI393239:WVI393240 A458775:A458776 IW458775:IW458776 SS458775:SS458776 ACO458775:ACO458776 AMK458775:AMK458776 AWG458775:AWG458776 BGC458775:BGC458776 BPY458775:BPY458776 BZU458775:BZU458776 CJQ458775:CJQ458776 CTM458775:CTM458776 DDI458775:DDI458776 DNE458775:DNE458776 DXA458775:DXA458776 EGW458775:EGW458776 EQS458775:EQS458776 FAO458775:FAO458776 FKK458775:FKK458776 FUG458775:FUG458776 GEC458775:GEC458776 GNY458775:GNY458776 GXU458775:GXU458776 HHQ458775:HHQ458776 HRM458775:HRM458776 IBI458775:IBI458776 ILE458775:ILE458776 IVA458775:IVA458776 JEW458775:JEW458776 JOS458775:JOS458776 JYO458775:JYO458776 KIK458775:KIK458776 KSG458775:KSG458776 LCC458775:LCC458776 LLY458775:LLY458776 LVU458775:LVU458776 MFQ458775:MFQ458776 MPM458775:MPM458776 MZI458775:MZI458776 NJE458775:NJE458776 NTA458775:NTA458776 OCW458775:OCW458776 OMS458775:OMS458776 OWO458775:OWO458776 PGK458775:PGK458776 PQG458775:PQG458776 QAC458775:QAC458776 QJY458775:QJY458776 QTU458775:QTU458776 RDQ458775:RDQ458776 RNM458775:RNM458776 RXI458775:RXI458776 SHE458775:SHE458776 SRA458775:SRA458776 TAW458775:TAW458776 TKS458775:TKS458776 TUO458775:TUO458776 UEK458775:UEK458776 UOG458775:UOG458776 UYC458775:UYC458776 VHY458775:VHY458776 VRU458775:VRU458776 WBQ458775:WBQ458776 WLM458775:WLM458776 WVI458775:WVI458776 A524311:A524312 IW524311:IW524312 SS524311:SS524312 ACO524311:ACO524312 AMK524311:AMK524312 AWG524311:AWG524312 BGC524311:BGC524312 BPY524311:BPY524312 BZU524311:BZU524312 CJQ524311:CJQ524312 CTM524311:CTM524312 DDI524311:DDI524312 DNE524311:DNE524312 DXA524311:DXA524312 EGW524311:EGW524312 EQS524311:EQS524312 FAO524311:FAO524312 FKK524311:FKK524312 FUG524311:FUG524312 GEC524311:GEC524312 GNY524311:GNY524312 GXU524311:GXU524312 HHQ524311:HHQ524312 HRM524311:HRM524312 IBI524311:IBI524312 ILE524311:ILE524312 IVA524311:IVA524312 JEW524311:JEW524312 JOS524311:JOS524312 JYO524311:JYO524312 KIK524311:KIK524312 KSG524311:KSG524312 LCC524311:LCC524312 LLY524311:LLY524312 LVU524311:LVU524312 MFQ524311:MFQ524312 MPM524311:MPM524312 MZI524311:MZI524312 NJE524311:NJE524312 NTA524311:NTA524312 OCW524311:OCW524312 OMS524311:OMS524312 OWO524311:OWO524312 PGK524311:PGK524312 PQG524311:PQG524312 QAC524311:QAC524312 QJY524311:QJY524312 QTU524311:QTU524312 RDQ524311:RDQ524312 RNM524311:RNM524312 RXI524311:RXI524312 SHE524311:SHE524312 SRA524311:SRA524312 TAW524311:TAW524312 TKS524311:TKS524312 TUO524311:TUO524312 UEK524311:UEK524312 UOG524311:UOG524312 UYC524311:UYC524312 VHY524311:VHY524312 VRU524311:VRU524312 WBQ524311:WBQ524312 WLM524311:WLM524312 WVI524311:WVI524312 A589847:A589848 IW589847:IW589848 SS589847:SS589848 ACO589847:ACO589848 AMK589847:AMK589848 AWG589847:AWG589848 BGC589847:BGC589848 BPY589847:BPY589848 BZU589847:BZU589848 CJQ589847:CJQ589848 CTM589847:CTM589848 DDI589847:DDI589848 DNE589847:DNE589848 DXA589847:DXA589848 EGW589847:EGW589848 EQS589847:EQS589848 FAO589847:FAO589848 FKK589847:FKK589848 FUG589847:FUG589848 GEC589847:GEC589848 GNY589847:GNY589848 GXU589847:GXU589848 HHQ589847:HHQ589848 HRM589847:HRM589848 IBI589847:IBI589848 ILE589847:ILE589848 IVA589847:IVA589848 JEW589847:JEW589848 JOS589847:JOS589848 JYO589847:JYO589848 KIK589847:KIK589848 KSG589847:KSG589848 LCC589847:LCC589848 LLY589847:LLY589848 LVU589847:LVU589848 MFQ589847:MFQ589848 MPM589847:MPM589848 MZI589847:MZI589848 NJE589847:NJE589848 NTA589847:NTA589848 OCW589847:OCW589848 OMS589847:OMS589848 OWO589847:OWO589848 PGK589847:PGK589848 PQG589847:PQG589848 QAC589847:QAC589848 QJY589847:QJY589848 QTU589847:QTU589848 RDQ589847:RDQ589848 RNM589847:RNM589848 RXI589847:RXI589848 SHE589847:SHE589848 SRA589847:SRA589848 TAW589847:TAW589848 TKS589847:TKS589848 TUO589847:TUO589848 UEK589847:UEK589848 UOG589847:UOG589848 UYC589847:UYC589848 VHY589847:VHY589848 VRU589847:VRU589848 WBQ589847:WBQ589848 WLM589847:WLM589848 WVI589847:WVI589848 A655383:A655384 IW655383:IW655384 SS655383:SS655384 ACO655383:ACO655384 AMK655383:AMK655384 AWG655383:AWG655384 BGC655383:BGC655384 BPY655383:BPY655384 BZU655383:BZU655384 CJQ655383:CJQ655384 CTM655383:CTM655384 DDI655383:DDI655384 DNE655383:DNE655384 DXA655383:DXA655384 EGW655383:EGW655384 EQS655383:EQS655384 FAO655383:FAO655384 FKK655383:FKK655384 FUG655383:FUG655384 GEC655383:GEC655384 GNY655383:GNY655384 GXU655383:GXU655384 HHQ655383:HHQ655384 HRM655383:HRM655384 IBI655383:IBI655384 ILE655383:ILE655384 IVA655383:IVA655384 JEW655383:JEW655384 JOS655383:JOS655384 JYO655383:JYO655384 KIK655383:KIK655384 KSG655383:KSG655384 LCC655383:LCC655384 LLY655383:LLY655384 LVU655383:LVU655384 MFQ655383:MFQ655384 MPM655383:MPM655384 MZI655383:MZI655384 NJE655383:NJE655384 NTA655383:NTA655384 OCW655383:OCW655384 OMS655383:OMS655384 OWO655383:OWO655384 PGK655383:PGK655384 PQG655383:PQG655384 QAC655383:QAC655384 QJY655383:QJY655384 QTU655383:QTU655384 RDQ655383:RDQ655384 RNM655383:RNM655384 RXI655383:RXI655384 SHE655383:SHE655384 SRA655383:SRA655384 TAW655383:TAW655384 TKS655383:TKS655384 TUO655383:TUO655384 UEK655383:UEK655384 UOG655383:UOG655384 UYC655383:UYC655384 VHY655383:VHY655384 VRU655383:VRU655384 WBQ655383:WBQ655384 WLM655383:WLM655384 WVI655383:WVI655384 A720919:A720920 IW720919:IW720920 SS720919:SS720920 ACO720919:ACO720920 AMK720919:AMK720920 AWG720919:AWG720920 BGC720919:BGC720920 BPY720919:BPY720920 BZU720919:BZU720920 CJQ720919:CJQ720920 CTM720919:CTM720920 DDI720919:DDI720920 DNE720919:DNE720920 DXA720919:DXA720920 EGW720919:EGW720920 EQS720919:EQS720920 FAO720919:FAO720920 FKK720919:FKK720920 FUG720919:FUG720920 GEC720919:GEC720920 GNY720919:GNY720920 GXU720919:GXU720920 HHQ720919:HHQ720920 HRM720919:HRM720920 IBI720919:IBI720920 ILE720919:ILE720920 IVA720919:IVA720920 JEW720919:JEW720920 JOS720919:JOS720920 JYO720919:JYO720920 KIK720919:KIK720920 KSG720919:KSG720920 LCC720919:LCC720920 LLY720919:LLY720920 LVU720919:LVU720920 MFQ720919:MFQ720920 MPM720919:MPM720920 MZI720919:MZI720920 NJE720919:NJE720920 NTA720919:NTA720920 OCW720919:OCW720920 OMS720919:OMS720920 OWO720919:OWO720920 PGK720919:PGK720920 PQG720919:PQG720920 QAC720919:QAC720920 QJY720919:QJY720920 QTU720919:QTU720920 RDQ720919:RDQ720920 RNM720919:RNM720920 RXI720919:RXI720920 SHE720919:SHE720920 SRA720919:SRA720920 TAW720919:TAW720920 TKS720919:TKS720920 TUO720919:TUO720920 UEK720919:UEK720920 UOG720919:UOG720920 UYC720919:UYC720920 VHY720919:VHY720920 VRU720919:VRU720920 WBQ720919:WBQ720920 WLM720919:WLM720920 WVI720919:WVI720920 A786455:A786456 IW786455:IW786456 SS786455:SS786456 ACO786455:ACO786456 AMK786455:AMK786456 AWG786455:AWG786456 BGC786455:BGC786456 BPY786455:BPY786456 BZU786455:BZU786456 CJQ786455:CJQ786456 CTM786455:CTM786456 DDI786455:DDI786456 DNE786455:DNE786456 DXA786455:DXA786456 EGW786455:EGW786456 EQS786455:EQS786456 FAO786455:FAO786456 FKK786455:FKK786456 FUG786455:FUG786456 GEC786455:GEC786456 GNY786455:GNY786456 GXU786455:GXU786456 HHQ786455:HHQ786456 HRM786455:HRM786456 IBI786455:IBI786456 ILE786455:ILE786456 IVA786455:IVA786456 JEW786455:JEW786456 JOS786455:JOS786456 JYO786455:JYO786456 KIK786455:KIK786456 KSG786455:KSG786456 LCC786455:LCC786456 LLY786455:LLY786456 LVU786455:LVU786456 MFQ786455:MFQ786456 MPM786455:MPM786456 MZI786455:MZI786456 NJE786455:NJE786456 NTA786455:NTA786456 OCW786455:OCW786456 OMS786455:OMS786456 OWO786455:OWO786456 PGK786455:PGK786456 PQG786455:PQG786456 QAC786455:QAC786456 QJY786455:QJY786456 QTU786455:QTU786456 RDQ786455:RDQ786456 RNM786455:RNM786456 RXI786455:RXI786456 SHE786455:SHE786456 SRA786455:SRA786456 TAW786455:TAW786456 TKS786455:TKS786456 TUO786455:TUO786456 UEK786455:UEK786456 UOG786455:UOG786456 UYC786455:UYC786456 VHY786455:VHY786456 VRU786455:VRU786456 WBQ786455:WBQ786456 WLM786455:WLM786456 WVI786455:WVI786456 A851991:A851992 IW851991:IW851992 SS851991:SS851992 ACO851991:ACO851992 AMK851991:AMK851992 AWG851991:AWG851992 BGC851991:BGC851992 BPY851991:BPY851992 BZU851991:BZU851992 CJQ851991:CJQ851992 CTM851991:CTM851992 DDI851991:DDI851992 DNE851991:DNE851992 DXA851991:DXA851992 EGW851991:EGW851992 EQS851991:EQS851992 FAO851991:FAO851992 FKK851991:FKK851992 FUG851991:FUG851992 GEC851991:GEC851992 GNY851991:GNY851992 GXU851991:GXU851992 HHQ851991:HHQ851992 HRM851991:HRM851992 IBI851991:IBI851992 ILE851991:ILE851992 IVA851991:IVA851992 JEW851991:JEW851992 JOS851991:JOS851992 JYO851991:JYO851992 KIK851991:KIK851992 KSG851991:KSG851992 LCC851991:LCC851992 LLY851991:LLY851992 LVU851991:LVU851992 MFQ851991:MFQ851992 MPM851991:MPM851992 MZI851991:MZI851992 NJE851991:NJE851992 NTA851991:NTA851992 OCW851991:OCW851992 OMS851991:OMS851992 OWO851991:OWO851992 PGK851991:PGK851992 PQG851991:PQG851992 QAC851991:QAC851992 QJY851991:QJY851992 QTU851991:QTU851992 RDQ851991:RDQ851992 RNM851991:RNM851992 RXI851991:RXI851992 SHE851991:SHE851992 SRA851991:SRA851992 TAW851991:TAW851992 TKS851991:TKS851992 TUO851991:TUO851992 UEK851991:UEK851992 UOG851991:UOG851992 UYC851991:UYC851992 VHY851991:VHY851992 VRU851991:VRU851992 WBQ851991:WBQ851992 WLM851991:WLM851992 WVI851991:WVI851992 A917527:A917528 IW917527:IW917528 SS917527:SS917528 ACO917527:ACO917528 AMK917527:AMK917528 AWG917527:AWG917528 BGC917527:BGC917528 BPY917527:BPY917528 BZU917527:BZU917528 CJQ917527:CJQ917528 CTM917527:CTM917528 DDI917527:DDI917528 DNE917527:DNE917528 DXA917527:DXA917528 EGW917527:EGW917528 EQS917527:EQS917528 FAO917527:FAO917528 FKK917527:FKK917528 FUG917527:FUG917528 GEC917527:GEC917528 GNY917527:GNY917528 GXU917527:GXU917528 HHQ917527:HHQ917528 HRM917527:HRM917528 IBI917527:IBI917528 ILE917527:ILE917528 IVA917527:IVA917528 JEW917527:JEW917528 JOS917527:JOS917528 JYO917527:JYO917528 KIK917527:KIK917528 KSG917527:KSG917528 LCC917527:LCC917528 LLY917527:LLY917528 LVU917527:LVU917528 MFQ917527:MFQ917528 MPM917527:MPM917528 MZI917527:MZI917528 NJE917527:NJE917528 NTA917527:NTA917528 OCW917527:OCW917528 OMS917527:OMS917528 OWO917527:OWO917528 PGK917527:PGK917528 PQG917527:PQG917528 QAC917527:QAC917528 QJY917527:QJY917528 QTU917527:QTU917528 RDQ917527:RDQ917528 RNM917527:RNM917528 RXI917527:RXI917528 SHE917527:SHE917528 SRA917527:SRA917528 TAW917527:TAW917528 TKS917527:TKS917528 TUO917527:TUO917528 UEK917527:UEK917528 UOG917527:UOG917528 UYC917527:UYC917528 VHY917527:VHY917528 VRU917527:VRU917528 WBQ917527:WBQ917528 WLM917527:WLM917528 WVI917527:WVI917528 A983063:A983064 IW983063:IW983064 SS983063:SS983064 ACO983063:ACO983064 AMK983063:AMK983064 AWG983063:AWG983064 BGC983063:BGC983064 BPY983063:BPY983064 BZU983063:BZU983064 CJQ983063:CJQ983064 CTM983063:CTM983064 DDI983063:DDI983064 DNE983063:DNE983064 DXA983063:DXA983064 EGW983063:EGW983064 EQS983063:EQS983064 FAO983063:FAO983064 FKK983063:FKK983064 FUG983063:FUG983064 GEC983063:GEC983064 GNY983063:GNY983064 GXU983063:GXU983064 HHQ983063:HHQ983064 HRM983063:HRM983064 IBI983063:IBI983064 ILE983063:ILE983064 IVA983063:IVA983064 JEW983063:JEW983064 JOS983063:JOS983064 JYO983063:JYO983064 KIK983063:KIK983064 KSG983063:KSG983064 LCC983063:LCC983064 LLY983063:LLY983064 LVU983063:LVU983064 MFQ983063:MFQ983064 MPM983063:MPM983064 MZI983063:MZI983064 NJE983063:NJE983064 NTA983063:NTA983064 OCW983063:OCW983064 OMS983063:OMS983064 OWO983063:OWO983064 PGK983063:PGK983064 PQG983063:PQG983064 QAC983063:QAC983064 QJY983063:QJY983064 QTU983063:QTU983064 RDQ983063:RDQ983064 RNM983063:RNM983064 RXI983063:RXI983064 SHE983063:SHE983064 SRA983063:SRA983064 TAW983063:TAW983064 TKS983063:TKS983064 TUO983063:TUO983064 UEK983063:UEK983064 UOG983063:UOG983064 UYC983063:UYC983064 VHY983063:VHY983064 VRU983063:VRU983064 WBQ983063:WBQ983064 WLM983063:WLM983064 WVI983063:WVI983064" xr:uid="{41BAB526-30A7-420A-9973-42E12277BF02}">
      <formula1>$A$105:$A$141</formula1>
    </dataValidation>
    <dataValidation type="list" allowBlank="1" showInputMessage="1" showErrorMessage="1" sqref="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xr:uid="{C03EEC64-BE25-4ABA-9DC3-6E3997ECD9E3}">
      <formula1>$A$102:$A$103</formula1>
    </dataValidation>
    <dataValidation type="list" allowBlank="1" showInputMessage="1" showErrorMessage="1" sqref="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xr:uid="{0FEAE260-0968-4DC5-BE98-66F8C2946074}">
      <formula1>$A$98:$A$101</formula1>
    </dataValidation>
    <dataValidation type="list" allowBlank="1" showInputMessage="1" showErrorMessage="1" sqref="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xr:uid="{A55E4470-4988-430E-9498-DC688EBEE710}">
      <formula1>$A$94:$A$97</formula1>
    </dataValidation>
  </dataValidations>
  <pageMargins left="0.53529411764705881" right="3.937007874015748E-2" top="0.34125" bottom="0.19685039370078741" header="0" footer="0"/>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7572D-B503-490D-8198-51A0FA7DFF23}">
  <dimension ref="A1:T117"/>
  <sheetViews>
    <sheetView showGridLines="0" view="pageLayout" topLeftCell="A15" zoomScale="90" zoomScaleNormal="100" zoomScaleSheetLayoutView="84" zoomScalePageLayoutView="90" workbookViewId="0">
      <selection activeCell="I23" sqref="I23"/>
    </sheetView>
  </sheetViews>
  <sheetFormatPr baseColWidth="10" defaultRowHeight="13.5" x14ac:dyDescent="0.25"/>
  <cols>
    <col min="1" max="1" width="21" style="52" customWidth="1"/>
    <col min="2" max="2" width="10.28515625" style="1" customWidth="1"/>
    <col min="3" max="3" width="23.28515625" style="1" customWidth="1"/>
    <col min="4" max="4" width="15.42578125" style="1" customWidth="1"/>
    <col min="5" max="7" width="12.28515625" style="1" customWidth="1"/>
    <col min="8" max="8" width="16.140625" style="1" customWidth="1"/>
    <col min="9" max="11" width="12.7109375" style="1" customWidth="1"/>
    <col min="12" max="14" width="12.28515625" style="1" customWidth="1"/>
    <col min="15" max="15" width="10.28515625" style="1" customWidth="1"/>
    <col min="16" max="256" width="11.42578125" style="1"/>
    <col min="257" max="257" width="21" style="1" customWidth="1"/>
    <col min="258" max="258" width="10.28515625" style="1" customWidth="1"/>
    <col min="259" max="259" width="23.28515625" style="1" customWidth="1"/>
    <col min="260" max="260" width="15.42578125" style="1" customWidth="1"/>
    <col min="261" max="263" width="12.28515625" style="1" customWidth="1"/>
    <col min="264" max="264" width="16.140625" style="1" customWidth="1"/>
    <col min="265" max="267" width="12.7109375" style="1" customWidth="1"/>
    <col min="268" max="270" width="12.28515625" style="1" customWidth="1"/>
    <col min="271" max="271" width="10.28515625" style="1" customWidth="1"/>
    <col min="272" max="512" width="11.42578125" style="1"/>
    <col min="513" max="513" width="21" style="1" customWidth="1"/>
    <col min="514" max="514" width="10.28515625" style="1" customWidth="1"/>
    <col min="515" max="515" width="23.28515625" style="1" customWidth="1"/>
    <col min="516" max="516" width="15.42578125" style="1" customWidth="1"/>
    <col min="517" max="519" width="12.28515625" style="1" customWidth="1"/>
    <col min="520" max="520" width="16.140625" style="1" customWidth="1"/>
    <col min="521" max="523" width="12.7109375" style="1" customWidth="1"/>
    <col min="524" max="526" width="12.28515625" style="1" customWidth="1"/>
    <col min="527" max="527" width="10.28515625" style="1" customWidth="1"/>
    <col min="528" max="768" width="11.42578125" style="1"/>
    <col min="769" max="769" width="21" style="1" customWidth="1"/>
    <col min="770" max="770" width="10.28515625" style="1" customWidth="1"/>
    <col min="771" max="771" width="23.28515625" style="1" customWidth="1"/>
    <col min="772" max="772" width="15.42578125" style="1" customWidth="1"/>
    <col min="773" max="775" width="12.28515625" style="1" customWidth="1"/>
    <col min="776" max="776" width="16.140625" style="1" customWidth="1"/>
    <col min="777" max="779" width="12.7109375" style="1" customWidth="1"/>
    <col min="780" max="782" width="12.28515625" style="1" customWidth="1"/>
    <col min="783" max="783" width="10.28515625" style="1" customWidth="1"/>
    <col min="784" max="1024" width="11.42578125" style="1"/>
    <col min="1025" max="1025" width="21" style="1" customWidth="1"/>
    <col min="1026" max="1026" width="10.28515625" style="1" customWidth="1"/>
    <col min="1027" max="1027" width="23.28515625" style="1" customWidth="1"/>
    <col min="1028" max="1028" width="15.42578125" style="1" customWidth="1"/>
    <col min="1029" max="1031" width="12.28515625" style="1" customWidth="1"/>
    <col min="1032" max="1032" width="16.140625" style="1" customWidth="1"/>
    <col min="1033" max="1035" width="12.7109375" style="1" customWidth="1"/>
    <col min="1036" max="1038" width="12.28515625" style="1" customWidth="1"/>
    <col min="1039" max="1039" width="10.28515625" style="1" customWidth="1"/>
    <col min="1040" max="1280" width="11.42578125" style="1"/>
    <col min="1281" max="1281" width="21" style="1" customWidth="1"/>
    <col min="1282" max="1282" width="10.28515625" style="1" customWidth="1"/>
    <col min="1283" max="1283" width="23.28515625" style="1" customWidth="1"/>
    <col min="1284" max="1284" width="15.42578125" style="1" customWidth="1"/>
    <col min="1285" max="1287" width="12.28515625" style="1" customWidth="1"/>
    <col min="1288" max="1288" width="16.140625" style="1" customWidth="1"/>
    <col min="1289" max="1291" width="12.7109375" style="1" customWidth="1"/>
    <col min="1292" max="1294" width="12.28515625" style="1" customWidth="1"/>
    <col min="1295" max="1295" width="10.28515625" style="1" customWidth="1"/>
    <col min="1296" max="1536" width="11.42578125" style="1"/>
    <col min="1537" max="1537" width="21" style="1" customWidth="1"/>
    <col min="1538" max="1538" width="10.28515625" style="1" customWidth="1"/>
    <col min="1539" max="1539" width="23.28515625" style="1" customWidth="1"/>
    <col min="1540" max="1540" width="15.42578125" style="1" customWidth="1"/>
    <col min="1541" max="1543" width="12.28515625" style="1" customWidth="1"/>
    <col min="1544" max="1544" width="16.140625" style="1" customWidth="1"/>
    <col min="1545" max="1547" width="12.7109375" style="1" customWidth="1"/>
    <col min="1548" max="1550" width="12.28515625" style="1" customWidth="1"/>
    <col min="1551" max="1551" width="10.28515625" style="1" customWidth="1"/>
    <col min="1552" max="1792" width="11.42578125" style="1"/>
    <col min="1793" max="1793" width="21" style="1" customWidth="1"/>
    <col min="1794" max="1794" width="10.28515625" style="1" customWidth="1"/>
    <col min="1795" max="1795" width="23.28515625" style="1" customWidth="1"/>
    <col min="1796" max="1796" width="15.42578125" style="1" customWidth="1"/>
    <col min="1797" max="1799" width="12.28515625" style="1" customWidth="1"/>
    <col min="1800" max="1800" width="16.140625" style="1" customWidth="1"/>
    <col min="1801" max="1803" width="12.7109375" style="1" customWidth="1"/>
    <col min="1804" max="1806" width="12.28515625" style="1" customWidth="1"/>
    <col min="1807" max="1807" width="10.28515625" style="1" customWidth="1"/>
    <col min="1808" max="2048" width="11.42578125" style="1"/>
    <col min="2049" max="2049" width="21" style="1" customWidth="1"/>
    <col min="2050" max="2050" width="10.28515625" style="1" customWidth="1"/>
    <col min="2051" max="2051" width="23.28515625" style="1" customWidth="1"/>
    <col min="2052" max="2052" width="15.42578125" style="1" customWidth="1"/>
    <col min="2053" max="2055" width="12.28515625" style="1" customWidth="1"/>
    <col min="2056" max="2056" width="16.140625" style="1" customWidth="1"/>
    <col min="2057" max="2059" width="12.7109375" style="1" customWidth="1"/>
    <col min="2060" max="2062" width="12.28515625" style="1" customWidth="1"/>
    <col min="2063" max="2063" width="10.28515625" style="1" customWidth="1"/>
    <col min="2064" max="2304" width="11.42578125" style="1"/>
    <col min="2305" max="2305" width="21" style="1" customWidth="1"/>
    <col min="2306" max="2306" width="10.28515625" style="1" customWidth="1"/>
    <col min="2307" max="2307" width="23.28515625" style="1" customWidth="1"/>
    <col min="2308" max="2308" width="15.42578125" style="1" customWidth="1"/>
    <col min="2309" max="2311" width="12.28515625" style="1" customWidth="1"/>
    <col min="2312" max="2312" width="16.140625" style="1" customWidth="1"/>
    <col min="2313" max="2315" width="12.7109375" style="1" customWidth="1"/>
    <col min="2316" max="2318" width="12.28515625" style="1" customWidth="1"/>
    <col min="2319" max="2319" width="10.28515625" style="1" customWidth="1"/>
    <col min="2320" max="2560" width="11.42578125" style="1"/>
    <col min="2561" max="2561" width="21" style="1" customWidth="1"/>
    <col min="2562" max="2562" width="10.28515625" style="1" customWidth="1"/>
    <col min="2563" max="2563" width="23.28515625" style="1" customWidth="1"/>
    <col min="2564" max="2564" width="15.42578125" style="1" customWidth="1"/>
    <col min="2565" max="2567" width="12.28515625" style="1" customWidth="1"/>
    <col min="2568" max="2568" width="16.140625" style="1" customWidth="1"/>
    <col min="2569" max="2571" width="12.7109375" style="1" customWidth="1"/>
    <col min="2572" max="2574" width="12.28515625" style="1" customWidth="1"/>
    <col min="2575" max="2575" width="10.28515625" style="1" customWidth="1"/>
    <col min="2576" max="2816" width="11.42578125" style="1"/>
    <col min="2817" max="2817" width="21" style="1" customWidth="1"/>
    <col min="2818" max="2818" width="10.28515625" style="1" customWidth="1"/>
    <col min="2819" max="2819" width="23.28515625" style="1" customWidth="1"/>
    <col min="2820" max="2820" width="15.42578125" style="1" customWidth="1"/>
    <col min="2821" max="2823" width="12.28515625" style="1" customWidth="1"/>
    <col min="2824" max="2824" width="16.140625" style="1" customWidth="1"/>
    <col min="2825" max="2827" width="12.7109375" style="1" customWidth="1"/>
    <col min="2828" max="2830" width="12.28515625" style="1" customWidth="1"/>
    <col min="2831" max="2831" width="10.28515625" style="1" customWidth="1"/>
    <col min="2832" max="3072" width="11.42578125" style="1"/>
    <col min="3073" max="3073" width="21" style="1" customWidth="1"/>
    <col min="3074" max="3074" width="10.28515625" style="1" customWidth="1"/>
    <col min="3075" max="3075" width="23.28515625" style="1" customWidth="1"/>
    <col min="3076" max="3076" width="15.42578125" style="1" customWidth="1"/>
    <col min="3077" max="3079" width="12.28515625" style="1" customWidth="1"/>
    <col min="3080" max="3080" width="16.140625" style="1" customWidth="1"/>
    <col min="3081" max="3083" width="12.7109375" style="1" customWidth="1"/>
    <col min="3084" max="3086" width="12.28515625" style="1" customWidth="1"/>
    <col min="3087" max="3087" width="10.28515625" style="1" customWidth="1"/>
    <col min="3088" max="3328" width="11.42578125" style="1"/>
    <col min="3329" max="3329" width="21" style="1" customWidth="1"/>
    <col min="3330" max="3330" width="10.28515625" style="1" customWidth="1"/>
    <col min="3331" max="3331" width="23.28515625" style="1" customWidth="1"/>
    <col min="3332" max="3332" width="15.42578125" style="1" customWidth="1"/>
    <col min="3333" max="3335" width="12.28515625" style="1" customWidth="1"/>
    <col min="3336" max="3336" width="16.140625" style="1" customWidth="1"/>
    <col min="3337" max="3339" width="12.7109375" style="1" customWidth="1"/>
    <col min="3340" max="3342" width="12.28515625" style="1" customWidth="1"/>
    <col min="3343" max="3343" width="10.28515625" style="1" customWidth="1"/>
    <col min="3344" max="3584" width="11.42578125" style="1"/>
    <col min="3585" max="3585" width="21" style="1" customWidth="1"/>
    <col min="3586" max="3586" width="10.28515625" style="1" customWidth="1"/>
    <col min="3587" max="3587" width="23.28515625" style="1" customWidth="1"/>
    <col min="3588" max="3588" width="15.42578125" style="1" customWidth="1"/>
    <col min="3589" max="3591" width="12.28515625" style="1" customWidth="1"/>
    <col min="3592" max="3592" width="16.140625" style="1" customWidth="1"/>
    <col min="3593" max="3595" width="12.7109375" style="1" customWidth="1"/>
    <col min="3596" max="3598" width="12.28515625" style="1" customWidth="1"/>
    <col min="3599" max="3599" width="10.28515625" style="1" customWidth="1"/>
    <col min="3600" max="3840" width="11.42578125" style="1"/>
    <col min="3841" max="3841" width="21" style="1" customWidth="1"/>
    <col min="3842" max="3842" width="10.28515625" style="1" customWidth="1"/>
    <col min="3843" max="3843" width="23.28515625" style="1" customWidth="1"/>
    <col min="3844" max="3844" width="15.42578125" style="1" customWidth="1"/>
    <col min="3845" max="3847" width="12.28515625" style="1" customWidth="1"/>
    <col min="3848" max="3848" width="16.140625" style="1" customWidth="1"/>
    <col min="3849" max="3851" width="12.7109375" style="1" customWidth="1"/>
    <col min="3852" max="3854" width="12.28515625" style="1" customWidth="1"/>
    <col min="3855" max="3855" width="10.28515625" style="1" customWidth="1"/>
    <col min="3856" max="4096" width="11.42578125" style="1"/>
    <col min="4097" max="4097" width="21" style="1" customWidth="1"/>
    <col min="4098" max="4098" width="10.28515625" style="1" customWidth="1"/>
    <col min="4099" max="4099" width="23.28515625" style="1" customWidth="1"/>
    <col min="4100" max="4100" width="15.42578125" style="1" customWidth="1"/>
    <col min="4101" max="4103" width="12.28515625" style="1" customWidth="1"/>
    <col min="4104" max="4104" width="16.140625" style="1" customWidth="1"/>
    <col min="4105" max="4107" width="12.7109375" style="1" customWidth="1"/>
    <col min="4108" max="4110" width="12.28515625" style="1" customWidth="1"/>
    <col min="4111" max="4111" width="10.28515625" style="1" customWidth="1"/>
    <col min="4112" max="4352" width="11.42578125" style="1"/>
    <col min="4353" max="4353" width="21" style="1" customWidth="1"/>
    <col min="4354" max="4354" width="10.28515625" style="1" customWidth="1"/>
    <col min="4355" max="4355" width="23.28515625" style="1" customWidth="1"/>
    <col min="4356" max="4356" width="15.42578125" style="1" customWidth="1"/>
    <col min="4357" max="4359" width="12.28515625" style="1" customWidth="1"/>
    <col min="4360" max="4360" width="16.140625" style="1" customWidth="1"/>
    <col min="4361" max="4363" width="12.7109375" style="1" customWidth="1"/>
    <col min="4364" max="4366" width="12.28515625" style="1" customWidth="1"/>
    <col min="4367" max="4367" width="10.28515625" style="1" customWidth="1"/>
    <col min="4368" max="4608" width="11.42578125" style="1"/>
    <col min="4609" max="4609" width="21" style="1" customWidth="1"/>
    <col min="4610" max="4610" width="10.28515625" style="1" customWidth="1"/>
    <col min="4611" max="4611" width="23.28515625" style="1" customWidth="1"/>
    <col min="4612" max="4612" width="15.42578125" style="1" customWidth="1"/>
    <col min="4613" max="4615" width="12.28515625" style="1" customWidth="1"/>
    <col min="4616" max="4616" width="16.140625" style="1" customWidth="1"/>
    <col min="4617" max="4619" width="12.7109375" style="1" customWidth="1"/>
    <col min="4620" max="4622" width="12.28515625" style="1" customWidth="1"/>
    <col min="4623" max="4623" width="10.28515625" style="1" customWidth="1"/>
    <col min="4624" max="4864" width="11.42578125" style="1"/>
    <col min="4865" max="4865" width="21" style="1" customWidth="1"/>
    <col min="4866" max="4866" width="10.28515625" style="1" customWidth="1"/>
    <col min="4867" max="4867" width="23.28515625" style="1" customWidth="1"/>
    <col min="4868" max="4868" width="15.42578125" style="1" customWidth="1"/>
    <col min="4869" max="4871" width="12.28515625" style="1" customWidth="1"/>
    <col min="4872" max="4872" width="16.140625" style="1" customWidth="1"/>
    <col min="4873" max="4875" width="12.7109375" style="1" customWidth="1"/>
    <col min="4876" max="4878" width="12.28515625" style="1" customWidth="1"/>
    <col min="4879" max="4879" width="10.28515625" style="1" customWidth="1"/>
    <col min="4880" max="5120" width="11.42578125" style="1"/>
    <col min="5121" max="5121" width="21" style="1" customWidth="1"/>
    <col min="5122" max="5122" width="10.28515625" style="1" customWidth="1"/>
    <col min="5123" max="5123" width="23.28515625" style="1" customWidth="1"/>
    <col min="5124" max="5124" width="15.42578125" style="1" customWidth="1"/>
    <col min="5125" max="5127" width="12.28515625" style="1" customWidth="1"/>
    <col min="5128" max="5128" width="16.140625" style="1" customWidth="1"/>
    <col min="5129" max="5131" width="12.7109375" style="1" customWidth="1"/>
    <col min="5132" max="5134" width="12.28515625" style="1" customWidth="1"/>
    <col min="5135" max="5135" width="10.28515625" style="1" customWidth="1"/>
    <col min="5136" max="5376" width="11.42578125" style="1"/>
    <col min="5377" max="5377" width="21" style="1" customWidth="1"/>
    <col min="5378" max="5378" width="10.28515625" style="1" customWidth="1"/>
    <col min="5379" max="5379" width="23.28515625" style="1" customWidth="1"/>
    <col min="5380" max="5380" width="15.42578125" style="1" customWidth="1"/>
    <col min="5381" max="5383" width="12.28515625" style="1" customWidth="1"/>
    <col min="5384" max="5384" width="16.140625" style="1" customWidth="1"/>
    <col min="5385" max="5387" width="12.7109375" style="1" customWidth="1"/>
    <col min="5388" max="5390" width="12.28515625" style="1" customWidth="1"/>
    <col min="5391" max="5391" width="10.28515625" style="1" customWidth="1"/>
    <col min="5392" max="5632" width="11.42578125" style="1"/>
    <col min="5633" max="5633" width="21" style="1" customWidth="1"/>
    <col min="5634" max="5634" width="10.28515625" style="1" customWidth="1"/>
    <col min="5635" max="5635" width="23.28515625" style="1" customWidth="1"/>
    <col min="5636" max="5636" width="15.42578125" style="1" customWidth="1"/>
    <col min="5637" max="5639" width="12.28515625" style="1" customWidth="1"/>
    <col min="5640" max="5640" width="16.140625" style="1" customWidth="1"/>
    <col min="5641" max="5643" width="12.7109375" style="1" customWidth="1"/>
    <col min="5644" max="5646" width="12.28515625" style="1" customWidth="1"/>
    <col min="5647" max="5647" width="10.28515625" style="1" customWidth="1"/>
    <col min="5648" max="5888" width="11.42578125" style="1"/>
    <col min="5889" max="5889" width="21" style="1" customWidth="1"/>
    <col min="5890" max="5890" width="10.28515625" style="1" customWidth="1"/>
    <col min="5891" max="5891" width="23.28515625" style="1" customWidth="1"/>
    <col min="5892" max="5892" width="15.42578125" style="1" customWidth="1"/>
    <col min="5893" max="5895" width="12.28515625" style="1" customWidth="1"/>
    <col min="5896" max="5896" width="16.140625" style="1" customWidth="1"/>
    <col min="5897" max="5899" width="12.7109375" style="1" customWidth="1"/>
    <col min="5900" max="5902" width="12.28515625" style="1" customWidth="1"/>
    <col min="5903" max="5903" width="10.28515625" style="1" customWidth="1"/>
    <col min="5904" max="6144" width="11.42578125" style="1"/>
    <col min="6145" max="6145" width="21" style="1" customWidth="1"/>
    <col min="6146" max="6146" width="10.28515625" style="1" customWidth="1"/>
    <col min="6147" max="6147" width="23.28515625" style="1" customWidth="1"/>
    <col min="6148" max="6148" width="15.42578125" style="1" customWidth="1"/>
    <col min="6149" max="6151" width="12.28515625" style="1" customWidth="1"/>
    <col min="6152" max="6152" width="16.140625" style="1" customWidth="1"/>
    <col min="6153" max="6155" width="12.7109375" style="1" customWidth="1"/>
    <col min="6156" max="6158" width="12.28515625" style="1" customWidth="1"/>
    <col min="6159" max="6159" width="10.28515625" style="1" customWidth="1"/>
    <col min="6160" max="6400" width="11.42578125" style="1"/>
    <col min="6401" max="6401" width="21" style="1" customWidth="1"/>
    <col min="6402" max="6402" width="10.28515625" style="1" customWidth="1"/>
    <col min="6403" max="6403" width="23.28515625" style="1" customWidth="1"/>
    <col min="6404" max="6404" width="15.42578125" style="1" customWidth="1"/>
    <col min="6405" max="6407" width="12.28515625" style="1" customWidth="1"/>
    <col min="6408" max="6408" width="16.140625" style="1" customWidth="1"/>
    <col min="6409" max="6411" width="12.7109375" style="1" customWidth="1"/>
    <col min="6412" max="6414" width="12.28515625" style="1" customWidth="1"/>
    <col min="6415" max="6415" width="10.28515625" style="1" customWidth="1"/>
    <col min="6416" max="6656" width="11.42578125" style="1"/>
    <col min="6657" max="6657" width="21" style="1" customWidth="1"/>
    <col min="6658" max="6658" width="10.28515625" style="1" customWidth="1"/>
    <col min="6659" max="6659" width="23.28515625" style="1" customWidth="1"/>
    <col min="6660" max="6660" width="15.42578125" style="1" customWidth="1"/>
    <col min="6661" max="6663" width="12.28515625" style="1" customWidth="1"/>
    <col min="6664" max="6664" width="16.140625" style="1" customWidth="1"/>
    <col min="6665" max="6667" width="12.7109375" style="1" customWidth="1"/>
    <col min="6668" max="6670" width="12.28515625" style="1" customWidth="1"/>
    <col min="6671" max="6671" width="10.28515625" style="1" customWidth="1"/>
    <col min="6672" max="6912" width="11.42578125" style="1"/>
    <col min="6913" max="6913" width="21" style="1" customWidth="1"/>
    <col min="6914" max="6914" width="10.28515625" style="1" customWidth="1"/>
    <col min="6915" max="6915" width="23.28515625" style="1" customWidth="1"/>
    <col min="6916" max="6916" width="15.42578125" style="1" customWidth="1"/>
    <col min="6917" max="6919" width="12.28515625" style="1" customWidth="1"/>
    <col min="6920" max="6920" width="16.140625" style="1" customWidth="1"/>
    <col min="6921" max="6923" width="12.7109375" style="1" customWidth="1"/>
    <col min="6924" max="6926" width="12.28515625" style="1" customWidth="1"/>
    <col min="6927" max="6927" width="10.28515625" style="1" customWidth="1"/>
    <col min="6928" max="7168" width="11.42578125" style="1"/>
    <col min="7169" max="7169" width="21" style="1" customWidth="1"/>
    <col min="7170" max="7170" width="10.28515625" style="1" customWidth="1"/>
    <col min="7171" max="7171" width="23.28515625" style="1" customWidth="1"/>
    <col min="7172" max="7172" width="15.42578125" style="1" customWidth="1"/>
    <col min="7173" max="7175" width="12.28515625" style="1" customWidth="1"/>
    <col min="7176" max="7176" width="16.140625" style="1" customWidth="1"/>
    <col min="7177" max="7179" width="12.7109375" style="1" customWidth="1"/>
    <col min="7180" max="7182" width="12.28515625" style="1" customWidth="1"/>
    <col min="7183" max="7183" width="10.28515625" style="1" customWidth="1"/>
    <col min="7184" max="7424" width="11.42578125" style="1"/>
    <col min="7425" max="7425" width="21" style="1" customWidth="1"/>
    <col min="7426" max="7426" width="10.28515625" style="1" customWidth="1"/>
    <col min="7427" max="7427" width="23.28515625" style="1" customWidth="1"/>
    <col min="7428" max="7428" width="15.42578125" style="1" customWidth="1"/>
    <col min="7429" max="7431" width="12.28515625" style="1" customWidth="1"/>
    <col min="7432" max="7432" width="16.140625" style="1" customWidth="1"/>
    <col min="7433" max="7435" width="12.7109375" style="1" customWidth="1"/>
    <col min="7436" max="7438" width="12.28515625" style="1" customWidth="1"/>
    <col min="7439" max="7439" width="10.28515625" style="1" customWidth="1"/>
    <col min="7440" max="7680" width="11.42578125" style="1"/>
    <col min="7681" max="7681" width="21" style="1" customWidth="1"/>
    <col min="7682" max="7682" width="10.28515625" style="1" customWidth="1"/>
    <col min="7683" max="7683" width="23.28515625" style="1" customWidth="1"/>
    <col min="7684" max="7684" width="15.42578125" style="1" customWidth="1"/>
    <col min="7685" max="7687" width="12.28515625" style="1" customWidth="1"/>
    <col min="7688" max="7688" width="16.140625" style="1" customWidth="1"/>
    <col min="7689" max="7691" width="12.7109375" style="1" customWidth="1"/>
    <col min="7692" max="7694" width="12.28515625" style="1" customWidth="1"/>
    <col min="7695" max="7695" width="10.28515625" style="1" customWidth="1"/>
    <col min="7696" max="7936" width="11.42578125" style="1"/>
    <col min="7937" max="7937" width="21" style="1" customWidth="1"/>
    <col min="7938" max="7938" width="10.28515625" style="1" customWidth="1"/>
    <col min="7939" max="7939" width="23.28515625" style="1" customWidth="1"/>
    <col min="7940" max="7940" width="15.42578125" style="1" customWidth="1"/>
    <col min="7941" max="7943" width="12.28515625" style="1" customWidth="1"/>
    <col min="7944" max="7944" width="16.140625" style="1" customWidth="1"/>
    <col min="7945" max="7947" width="12.7109375" style="1" customWidth="1"/>
    <col min="7948" max="7950" width="12.28515625" style="1" customWidth="1"/>
    <col min="7951" max="7951" width="10.28515625" style="1" customWidth="1"/>
    <col min="7952" max="8192" width="11.42578125" style="1"/>
    <col min="8193" max="8193" width="21" style="1" customWidth="1"/>
    <col min="8194" max="8194" width="10.28515625" style="1" customWidth="1"/>
    <col min="8195" max="8195" width="23.28515625" style="1" customWidth="1"/>
    <col min="8196" max="8196" width="15.42578125" style="1" customWidth="1"/>
    <col min="8197" max="8199" width="12.28515625" style="1" customWidth="1"/>
    <col min="8200" max="8200" width="16.140625" style="1" customWidth="1"/>
    <col min="8201" max="8203" width="12.7109375" style="1" customWidth="1"/>
    <col min="8204" max="8206" width="12.28515625" style="1" customWidth="1"/>
    <col min="8207" max="8207" width="10.28515625" style="1" customWidth="1"/>
    <col min="8208" max="8448" width="11.42578125" style="1"/>
    <col min="8449" max="8449" width="21" style="1" customWidth="1"/>
    <col min="8450" max="8450" width="10.28515625" style="1" customWidth="1"/>
    <col min="8451" max="8451" width="23.28515625" style="1" customWidth="1"/>
    <col min="8452" max="8452" width="15.42578125" style="1" customWidth="1"/>
    <col min="8453" max="8455" width="12.28515625" style="1" customWidth="1"/>
    <col min="8456" max="8456" width="16.140625" style="1" customWidth="1"/>
    <col min="8457" max="8459" width="12.7109375" style="1" customWidth="1"/>
    <col min="8460" max="8462" width="12.28515625" style="1" customWidth="1"/>
    <col min="8463" max="8463" width="10.28515625" style="1" customWidth="1"/>
    <col min="8464" max="8704" width="11.42578125" style="1"/>
    <col min="8705" max="8705" width="21" style="1" customWidth="1"/>
    <col min="8706" max="8706" width="10.28515625" style="1" customWidth="1"/>
    <col min="8707" max="8707" width="23.28515625" style="1" customWidth="1"/>
    <col min="8708" max="8708" width="15.42578125" style="1" customWidth="1"/>
    <col min="8709" max="8711" width="12.28515625" style="1" customWidth="1"/>
    <col min="8712" max="8712" width="16.140625" style="1" customWidth="1"/>
    <col min="8713" max="8715" width="12.7109375" style="1" customWidth="1"/>
    <col min="8716" max="8718" width="12.28515625" style="1" customWidth="1"/>
    <col min="8719" max="8719" width="10.28515625" style="1" customWidth="1"/>
    <col min="8720" max="8960" width="11.42578125" style="1"/>
    <col min="8961" max="8961" width="21" style="1" customWidth="1"/>
    <col min="8962" max="8962" width="10.28515625" style="1" customWidth="1"/>
    <col min="8963" max="8963" width="23.28515625" style="1" customWidth="1"/>
    <col min="8964" max="8964" width="15.42578125" style="1" customWidth="1"/>
    <col min="8965" max="8967" width="12.28515625" style="1" customWidth="1"/>
    <col min="8968" max="8968" width="16.140625" style="1" customWidth="1"/>
    <col min="8969" max="8971" width="12.7109375" style="1" customWidth="1"/>
    <col min="8972" max="8974" width="12.28515625" style="1" customWidth="1"/>
    <col min="8975" max="8975" width="10.28515625" style="1" customWidth="1"/>
    <col min="8976" max="9216" width="11.42578125" style="1"/>
    <col min="9217" max="9217" width="21" style="1" customWidth="1"/>
    <col min="9218" max="9218" width="10.28515625" style="1" customWidth="1"/>
    <col min="9219" max="9219" width="23.28515625" style="1" customWidth="1"/>
    <col min="9220" max="9220" width="15.42578125" style="1" customWidth="1"/>
    <col min="9221" max="9223" width="12.28515625" style="1" customWidth="1"/>
    <col min="9224" max="9224" width="16.140625" style="1" customWidth="1"/>
    <col min="9225" max="9227" width="12.7109375" style="1" customWidth="1"/>
    <col min="9228" max="9230" width="12.28515625" style="1" customWidth="1"/>
    <col min="9231" max="9231" width="10.28515625" style="1" customWidth="1"/>
    <col min="9232" max="9472" width="11.42578125" style="1"/>
    <col min="9473" max="9473" width="21" style="1" customWidth="1"/>
    <col min="9474" max="9474" width="10.28515625" style="1" customWidth="1"/>
    <col min="9475" max="9475" width="23.28515625" style="1" customWidth="1"/>
    <col min="9476" max="9476" width="15.42578125" style="1" customWidth="1"/>
    <col min="9477" max="9479" width="12.28515625" style="1" customWidth="1"/>
    <col min="9480" max="9480" width="16.140625" style="1" customWidth="1"/>
    <col min="9481" max="9483" width="12.7109375" style="1" customWidth="1"/>
    <col min="9484" max="9486" width="12.28515625" style="1" customWidth="1"/>
    <col min="9487" max="9487" width="10.28515625" style="1" customWidth="1"/>
    <col min="9488" max="9728" width="11.42578125" style="1"/>
    <col min="9729" max="9729" width="21" style="1" customWidth="1"/>
    <col min="9730" max="9730" width="10.28515625" style="1" customWidth="1"/>
    <col min="9731" max="9731" width="23.28515625" style="1" customWidth="1"/>
    <col min="9732" max="9732" width="15.42578125" style="1" customWidth="1"/>
    <col min="9733" max="9735" width="12.28515625" style="1" customWidth="1"/>
    <col min="9736" max="9736" width="16.140625" style="1" customWidth="1"/>
    <col min="9737" max="9739" width="12.7109375" style="1" customWidth="1"/>
    <col min="9740" max="9742" width="12.28515625" style="1" customWidth="1"/>
    <col min="9743" max="9743" width="10.28515625" style="1" customWidth="1"/>
    <col min="9744" max="9984" width="11.42578125" style="1"/>
    <col min="9985" max="9985" width="21" style="1" customWidth="1"/>
    <col min="9986" max="9986" width="10.28515625" style="1" customWidth="1"/>
    <col min="9987" max="9987" width="23.28515625" style="1" customWidth="1"/>
    <col min="9988" max="9988" width="15.42578125" style="1" customWidth="1"/>
    <col min="9989" max="9991" width="12.28515625" style="1" customWidth="1"/>
    <col min="9992" max="9992" width="16.140625" style="1" customWidth="1"/>
    <col min="9993" max="9995" width="12.7109375" style="1" customWidth="1"/>
    <col min="9996" max="9998" width="12.28515625" style="1" customWidth="1"/>
    <col min="9999" max="9999" width="10.28515625" style="1" customWidth="1"/>
    <col min="10000" max="10240" width="11.42578125" style="1"/>
    <col min="10241" max="10241" width="21" style="1" customWidth="1"/>
    <col min="10242" max="10242" width="10.28515625" style="1" customWidth="1"/>
    <col min="10243" max="10243" width="23.28515625" style="1" customWidth="1"/>
    <col min="10244" max="10244" width="15.42578125" style="1" customWidth="1"/>
    <col min="10245" max="10247" width="12.28515625" style="1" customWidth="1"/>
    <col min="10248" max="10248" width="16.140625" style="1" customWidth="1"/>
    <col min="10249" max="10251" width="12.7109375" style="1" customWidth="1"/>
    <col min="10252" max="10254" width="12.28515625" style="1" customWidth="1"/>
    <col min="10255" max="10255" width="10.28515625" style="1" customWidth="1"/>
    <col min="10256" max="10496" width="11.42578125" style="1"/>
    <col min="10497" max="10497" width="21" style="1" customWidth="1"/>
    <col min="10498" max="10498" width="10.28515625" style="1" customWidth="1"/>
    <col min="10499" max="10499" width="23.28515625" style="1" customWidth="1"/>
    <col min="10500" max="10500" width="15.42578125" style="1" customWidth="1"/>
    <col min="10501" max="10503" width="12.28515625" style="1" customWidth="1"/>
    <col min="10504" max="10504" width="16.140625" style="1" customWidth="1"/>
    <col min="10505" max="10507" width="12.7109375" style="1" customWidth="1"/>
    <col min="10508" max="10510" width="12.28515625" style="1" customWidth="1"/>
    <col min="10511" max="10511" width="10.28515625" style="1" customWidth="1"/>
    <col min="10512" max="10752" width="11.42578125" style="1"/>
    <col min="10753" max="10753" width="21" style="1" customWidth="1"/>
    <col min="10754" max="10754" width="10.28515625" style="1" customWidth="1"/>
    <col min="10755" max="10755" width="23.28515625" style="1" customWidth="1"/>
    <col min="10756" max="10756" width="15.42578125" style="1" customWidth="1"/>
    <col min="10757" max="10759" width="12.28515625" style="1" customWidth="1"/>
    <col min="10760" max="10760" width="16.140625" style="1" customWidth="1"/>
    <col min="10761" max="10763" width="12.7109375" style="1" customWidth="1"/>
    <col min="10764" max="10766" width="12.28515625" style="1" customWidth="1"/>
    <col min="10767" max="10767" width="10.28515625" style="1" customWidth="1"/>
    <col min="10768" max="11008" width="11.42578125" style="1"/>
    <col min="11009" max="11009" width="21" style="1" customWidth="1"/>
    <col min="11010" max="11010" width="10.28515625" style="1" customWidth="1"/>
    <col min="11011" max="11011" width="23.28515625" style="1" customWidth="1"/>
    <col min="11012" max="11012" width="15.42578125" style="1" customWidth="1"/>
    <col min="11013" max="11015" width="12.28515625" style="1" customWidth="1"/>
    <col min="11016" max="11016" width="16.140625" style="1" customWidth="1"/>
    <col min="11017" max="11019" width="12.7109375" style="1" customWidth="1"/>
    <col min="11020" max="11022" width="12.28515625" style="1" customWidth="1"/>
    <col min="11023" max="11023" width="10.28515625" style="1" customWidth="1"/>
    <col min="11024" max="11264" width="11.42578125" style="1"/>
    <col min="11265" max="11265" width="21" style="1" customWidth="1"/>
    <col min="11266" max="11266" width="10.28515625" style="1" customWidth="1"/>
    <col min="11267" max="11267" width="23.28515625" style="1" customWidth="1"/>
    <col min="11268" max="11268" width="15.42578125" style="1" customWidth="1"/>
    <col min="11269" max="11271" width="12.28515625" style="1" customWidth="1"/>
    <col min="11272" max="11272" width="16.140625" style="1" customWidth="1"/>
    <col min="11273" max="11275" width="12.7109375" style="1" customWidth="1"/>
    <col min="11276" max="11278" width="12.28515625" style="1" customWidth="1"/>
    <col min="11279" max="11279" width="10.28515625" style="1" customWidth="1"/>
    <col min="11280" max="11520" width="11.42578125" style="1"/>
    <col min="11521" max="11521" width="21" style="1" customWidth="1"/>
    <col min="11522" max="11522" width="10.28515625" style="1" customWidth="1"/>
    <col min="11523" max="11523" width="23.28515625" style="1" customWidth="1"/>
    <col min="11524" max="11524" width="15.42578125" style="1" customWidth="1"/>
    <col min="11525" max="11527" width="12.28515625" style="1" customWidth="1"/>
    <col min="11528" max="11528" width="16.140625" style="1" customWidth="1"/>
    <col min="11529" max="11531" width="12.7109375" style="1" customWidth="1"/>
    <col min="11532" max="11534" width="12.28515625" style="1" customWidth="1"/>
    <col min="11535" max="11535" width="10.28515625" style="1" customWidth="1"/>
    <col min="11536" max="11776" width="11.42578125" style="1"/>
    <col min="11777" max="11777" width="21" style="1" customWidth="1"/>
    <col min="11778" max="11778" width="10.28515625" style="1" customWidth="1"/>
    <col min="11779" max="11779" width="23.28515625" style="1" customWidth="1"/>
    <col min="11780" max="11780" width="15.42578125" style="1" customWidth="1"/>
    <col min="11781" max="11783" width="12.28515625" style="1" customWidth="1"/>
    <col min="11784" max="11784" width="16.140625" style="1" customWidth="1"/>
    <col min="11785" max="11787" width="12.7109375" style="1" customWidth="1"/>
    <col min="11788" max="11790" width="12.28515625" style="1" customWidth="1"/>
    <col min="11791" max="11791" width="10.28515625" style="1" customWidth="1"/>
    <col min="11792" max="12032" width="11.42578125" style="1"/>
    <col min="12033" max="12033" width="21" style="1" customWidth="1"/>
    <col min="12034" max="12034" width="10.28515625" style="1" customWidth="1"/>
    <col min="12035" max="12035" width="23.28515625" style="1" customWidth="1"/>
    <col min="12036" max="12036" width="15.42578125" style="1" customWidth="1"/>
    <col min="12037" max="12039" width="12.28515625" style="1" customWidth="1"/>
    <col min="12040" max="12040" width="16.140625" style="1" customWidth="1"/>
    <col min="12041" max="12043" width="12.7109375" style="1" customWidth="1"/>
    <col min="12044" max="12046" width="12.28515625" style="1" customWidth="1"/>
    <col min="12047" max="12047" width="10.28515625" style="1" customWidth="1"/>
    <col min="12048" max="12288" width="11.42578125" style="1"/>
    <col min="12289" max="12289" width="21" style="1" customWidth="1"/>
    <col min="12290" max="12290" width="10.28515625" style="1" customWidth="1"/>
    <col min="12291" max="12291" width="23.28515625" style="1" customWidth="1"/>
    <col min="12292" max="12292" width="15.42578125" style="1" customWidth="1"/>
    <col min="12293" max="12295" width="12.28515625" style="1" customWidth="1"/>
    <col min="12296" max="12296" width="16.140625" style="1" customWidth="1"/>
    <col min="12297" max="12299" width="12.7109375" style="1" customWidth="1"/>
    <col min="12300" max="12302" width="12.28515625" style="1" customWidth="1"/>
    <col min="12303" max="12303" width="10.28515625" style="1" customWidth="1"/>
    <col min="12304" max="12544" width="11.42578125" style="1"/>
    <col min="12545" max="12545" width="21" style="1" customWidth="1"/>
    <col min="12546" max="12546" width="10.28515625" style="1" customWidth="1"/>
    <col min="12547" max="12547" width="23.28515625" style="1" customWidth="1"/>
    <col min="12548" max="12548" width="15.42578125" style="1" customWidth="1"/>
    <col min="12549" max="12551" width="12.28515625" style="1" customWidth="1"/>
    <col min="12552" max="12552" width="16.140625" style="1" customWidth="1"/>
    <col min="12553" max="12555" width="12.7109375" style="1" customWidth="1"/>
    <col min="12556" max="12558" width="12.28515625" style="1" customWidth="1"/>
    <col min="12559" max="12559" width="10.28515625" style="1" customWidth="1"/>
    <col min="12560" max="12800" width="11.42578125" style="1"/>
    <col min="12801" max="12801" width="21" style="1" customWidth="1"/>
    <col min="12802" max="12802" width="10.28515625" style="1" customWidth="1"/>
    <col min="12803" max="12803" width="23.28515625" style="1" customWidth="1"/>
    <col min="12804" max="12804" width="15.42578125" style="1" customWidth="1"/>
    <col min="12805" max="12807" width="12.28515625" style="1" customWidth="1"/>
    <col min="12808" max="12808" width="16.140625" style="1" customWidth="1"/>
    <col min="12809" max="12811" width="12.7109375" style="1" customWidth="1"/>
    <col min="12812" max="12814" width="12.28515625" style="1" customWidth="1"/>
    <col min="12815" max="12815" width="10.28515625" style="1" customWidth="1"/>
    <col min="12816" max="13056" width="11.42578125" style="1"/>
    <col min="13057" max="13057" width="21" style="1" customWidth="1"/>
    <col min="13058" max="13058" width="10.28515625" style="1" customWidth="1"/>
    <col min="13059" max="13059" width="23.28515625" style="1" customWidth="1"/>
    <col min="13060" max="13060" width="15.42578125" style="1" customWidth="1"/>
    <col min="13061" max="13063" width="12.28515625" style="1" customWidth="1"/>
    <col min="13064" max="13064" width="16.140625" style="1" customWidth="1"/>
    <col min="13065" max="13067" width="12.7109375" style="1" customWidth="1"/>
    <col min="13068" max="13070" width="12.28515625" style="1" customWidth="1"/>
    <col min="13071" max="13071" width="10.28515625" style="1" customWidth="1"/>
    <col min="13072" max="13312" width="11.42578125" style="1"/>
    <col min="13313" max="13313" width="21" style="1" customWidth="1"/>
    <col min="13314" max="13314" width="10.28515625" style="1" customWidth="1"/>
    <col min="13315" max="13315" width="23.28515625" style="1" customWidth="1"/>
    <col min="13316" max="13316" width="15.42578125" style="1" customWidth="1"/>
    <col min="13317" max="13319" width="12.28515625" style="1" customWidth="1"/>
    <col min="13320" max="13320" width="16.140625" style="1" customWidth="1"/>
    <col min="13321" max="13323" width="12.7109375" style="1" customWidth="1"/>
    <col min="13324" max="13326" width="12.28515625" style="1" customWidth="1"/>
    <col min="13327" max="13327" width="10.28515625" style="1" customWidth="1"/>
    <col min="13328" max="13568" width="11.42578125" style="1"/>
    <col min="13569" max="13569" width="21" style="1" customWidth="1"/>
    <col min="13570" max="13570" width="10.28515625" style="1" customWidth="1"/>
    <col min="13571" max="13571" width="23.28515625" style="1" customWidth="1"/>
    <col min="13572" max="13572" width="15.42578125" style="1" customWidth="1"/>
    <col min="13573" max="13575" width="12.28515625" style="1" customWidth="1"/>
    <col min="13576" max="13576" width="16.140625" style="1" customWidth="1"/>
    <col min="13577" max="13579" width="12.7109375" style="1" customWidth="1"/>
    <col min="13580" max="13582" width="12.28515625" style="1" customWidth="1"/>
    <col min="13583" max="13583" width="10.28515625" style="1" customWidth="1"/>
    <col min="13584" max="13824" width="11.42578125" style="1"/>
    <col min="13825" max="13825" width="21" style="1" customWidth="1"/>
    <col min="13826" max="13826" width="10.28515625" style="1" customWidth="1"/>
    <col min="13827" max="13827" width="23.28515625" style="1" customWidth="1"/>
    <col min="13828" max="13828" width="15.42578125" style="1" customWidth="1"/>
    <col min="13829" max="13831" width="12.28515625" style="1" customWidth="1"/>
    <col min="13832" max="13832" width="16.140625" style="1" customWidth="1"/>
    <col min="13833" max="13835" width="12.7109375" style="1" customWidth="1"/>
    <col min="13836" max="13838" width="12.28515625" style="1" customWidth="1"/>
    <col min="13839" max="13839" width="10.28515625" style="1" customWidth="1"/>
    <col min="13840" max="14080" width="11.42578125" style="1"/>
    <col min="14081" max="14081" width="21" style="1" customWidth="1"/>
    <col min="14082" max="14082" width="10.28515625" style="1" customWidth="1"/>
    <col min="14083" max="14083" width="23.28515625" style="1" customWidth="1"/>
    <col min="14084" max="14084" width="15.42578125" style="1" customWidth="1"/>
    <col min="14085" max="14087" width="12.28515625" style="1" customWidth="1"/>
    <col min="14088" max="14088" width="16.140625" style="1" customWidth="1"/>
    <col min="14089" max="14091" width="12.7109375" style="1" customWidth="1"/>
    <col min="14092" max="14094" width="12.28515625" style="1" customWidth="1"/>
    <col min="14095" max="14095" width="10.28515625" style="1" customWidth="1"/>
    <col min="14096" max="14336" width="11.42578125" style="1"/>
    <col min="14337" max="14337" width="21" style="1" customWidth="1"/>
    <col min="14338" max="14338" width="10.28515625" style="1" customWidth="1"/>
    <col min="14339" max="14339" width="23.28515625" style="1" customWidth="1"/>
    <col min="14340" max="14340" width="15.42578125" style="1" customWidth="1"/>
    <col min="14341" max="14343" width="12.28515625" style="1" customWidth="1"/>
    <col min="14344" max="14344" width="16.140625" style="1" customWidth="1"/>
    <col min="14345" max="14347" width="12.7109375" style="1" customWidth="1"/>
    <col min="14348" max="14350" width="12.28515625" style="1" customWidth="1"/>
    <col min="14351" max="14351" width="10.28515625" style="1" customWidth="1"/>
    <col min="14352" max="14592" width="11.42578125" style="1"/>
    <col min="14593" max="14593" width="21" style="1" customWidth="1"/>
    <col min="14594" max="14594" width="10.28515625" style="1" customWidth="1"/>
    <col min="14595" max="14595" width="23.28515625" style="1" customWidth="1"/>
    <col min="14596" max="14596" width="15.42578125" style="1" customWidth="1"/>
    <col min="14597" max="14599" width="12.28515625" style="1" customWidth="1"/>
    <col min="14600" max="14600" width="16.140625" style="1" customWidth="1"/>
    <col min="14601" max="14603" width="12.7109375" style="1" customWidth="1"/>
    <col min="14604" max="14606" width="12.28515625" style="1" customWidth="1"/>
    <col min="14607" max="14607" width="10.28515625" style="1" customWidth="1"/>
    <col min="14608" max="14848" width="11.42578125" style="1"/>
    <col min="14849" max="14849" width="21" style="1" customWidth="1"/>
    <col min="14850" max="14850" width="10.28515625" style="1" customWidth="1"/>
    <col min="14851" max="14851" width="23.28515625" style="1" customWidth="1"/>
    <col min="14852" max="14852" width="15.42578125" style="1" customWidth="1"/>
    <col min="14853" max="14855" width="12.28515625" style="1" customWidth="1"/>
    <col min="14856" max="14856" width="16.140625" style="1" customWidth="1"/>
    <col min="14857" max="14859" width="12.7109375" style="1" customWidth="1"/>
    <col min="14860" max="14862" width="12.28515625" style="1" customWidth="1"/>
    <col min="14863" max="14863" width="10.28515625" style="1" customWidth="1"/>
    <col min="14864" max="15104" width="11.42578125" style="1"/>
    <col min="15105" max="15105" width="21" style="1" customWidth="1"/>
    <col min="15106" max="15106" width="10.28515625" style="1" customWidth="1"/>
    <col min="15107" max="15107" width="23.28515625" style="1" customWidth="1"/>
    <col min="15108" max="15108" width="15.42578125" style="1" customWidth="1"/>
    <col min="15109" max="15111" width="12.28515625" style="1" customWidth="1"/>
    <col min="15112" max="15112" width="16.140625" style="1" customWidth="1"/>
    <col min="15113" max="15115" width="12.7109375" style="1" customWidth="1"/>
    <col min="15116" max="15118" width="12.28515625" style="1" customWidth="1"/>
    <col min="15119" max="15119" width="10.28515625" style="1" customWidth="1"/>
    <col min="15120" max="15360" width="11.42578125" style="1"/>
    <col min="15361" max="15361" width="21" style="1" customWidth="1"/>
    <col min="15362" max="15362" width="10.28515625" style="1" customWidth="1"/>
    <col min="15363" max="15363" width="23.28515625" style="1" customWidth="1"/>
    <col min="15364" max="15364" width="15.42578125" style="1" customWidth="1"/>
    <col min="15365" max="15367" width="12.28515625" style="1" customWidth="1"/>
    <col min="15368" max="15368" width="16.140625" style="1" customWidth="1"/>
    <col min="15369" max="15371" width="12.7109375" style="1" customWidth="1"/>
    <col min="15372" max="15374" width="12.28515625" style="1" customWidth="1"/>
    <col min="15375" max="15375" width="10.28515625" style="1" customWidth="1"/>
    <col min="15376" max="15616" width="11.42578125" style="1"/>
    <col min="15617" max="15617" width="21" style="1" customWidth="1"/>
    <col min="15618" max="15618" width="10.28515625" style="1" customWidth="1"/>
    <col min="15619" max="15619" width="23.28515625" style="1" customWidth="1"/>
    <col min="15620" max="15620" width="15.42578125" style="1" customWidth="1"/>
    <col min="15621" max="15623" width="12.28515625" style="1" customWidth="1"/>
    <col min="15624" max="15624" width="16.140625" style="1" customWidth="1"/>
    <col min="15625" max="15627" width="12.7109375" style="1" customWidth="1"/>
    <col min="15628" max="15630" width="12.28515625" style="1" customWidth="1"/>
    <col min="15631" max="15631" width="10.28515625" style="1" customWidth="1"/>
    <col min="15632" max="15872" width="11.42578125" style="1"/>
    <col min="15873" max="15873" width="21" style="1" customWidth="1"/>
    <col min="15874" max="15874" width="10.28515625" style="1" customWidth="1"/>
    <col min="15875" max="15875" width="23.28515625" style="1" customWidth="1"/>
    <col min="15876" max="15876" width="15.42578125" style="1" customWidth="1"/>
    <col min="15877" max="15879" width="12.28515625" style="1" customWidth="1"/>
    <col min="15880" max="15880" width="16.140625" style="1" customWidth="1"/>
    <col min="15881" max="15883" width="12.7109375" style="1" customWidth="1"/>
    <col min="15884" max="15886" width="12.28515625" style="1" customWidth="1"/>
    <col min="15887" max="15887" width="10.28515625" style="1" customWidth="1"/>
    <col min="15888" max="16128" width="11.42578125" style="1"/>
    <col min="16129" max="16129" width="21" style="1" customWidth="1"/>
    <col min="16130" max="16130" width="10.28515625" style="1" customWidth="1"/>
    <col min="16131" max="16131" width="23.28515625" style="1" customWidth="1"/>
    <col min="16132" max="16132" width="15.42578125" style="1" customWidth="1"/>
    <col min="16133" max="16135" width="12.28515625" style="1" customWidth="1"/>
    <col min="16136" max="16136" width="16.140625" style="1" customWidth="1"/>
    <col min="16137" max="16139" width="12.7109375" style="1" customWidth="1"/>
    <col min="16140" max="16142" width="12.28515625" style="1" customWidth="1"/>
    <col min="16143" max="16143" width="10.28515625" style="1" customWidth="1"/>
    <col min="16144" max="16384" width="11.42578125" style="1"/>
  </cols>
  <sheetData>
    <row r="1" spans="1:17" ht="14.25" customHeight="1" x14ac:dyDescent="0.25">
      <c r="A1" s="29"/>
      <c r="B1" s="30"/>
      <c r="C1" s="170"/>
      <c r="D1" s="4" t="str">
        <f>'[1]Redes 1'!B1</f>
        <v>REGISTRO DE INFORME MENSUAL</v>
      </c>
      <c r="E1" s="5"/>
      <c r="F1" s="5"/>
      <c r="G1" s="5"/>
      <c r="H1" s="5"/>
      <c r="I1" s="5"/>
      <c r="J1" s="5"/>
      <c r="K1" s="5"/>
      <c r="L1" s="6"/>
      <c r="M1" s="171" t="s">
        <v>0</v>
      </c>
      <c r="N1" s="172"/>
    </row>
    <row r="2" spans="1:17" ht="18" customHeight="1" x14ac:dyDescent="0.25">
      <c r="A2" s="173"/>
      <c r="B2" s="174"/>
      <c r="C2" s="175"/>
      <c r="D2" s="11"/>
      <c r="E2" s="12"/>
      <c r="F2" s="12"/>
      <c r="G2" s="12"/>
      <c r="H2" s="12"/>
      <c r="I2" s="12"/>
      <c r="J2" s="12"/>
      <c r="K2" s="12"/>
      <c r="L2" s="13"/>
      <c r="M2" s="176"/>
      <c r="N2" s="177"/>
    </row>
    <row r="3" spans="1:17" ht="18" customHeight="1" thickBot="1" x14ac:dyDescent="0.3">
      <c r="A3" s="173"/>
      <c r="B3" s="174"/>
      <c r="C3" s="175"/>
      <c r="D3" s="17"/>
      <c r="E3" s="18"/>
      <c r="F3" s="18"/>
      <c r="G3" s="18"/>
      <c r="H3" s="18"/>
      <c r="I3" s="18"/>
      <c r="J3" s="18"/>
      <c r="K3" s="18"/>
      <c r="L3" s="19"/>
      <c r="M3" s="178"/>
      <c r="N3" s="179"/>
    </row>
    <row r="4" spans="1:17" ht="18" customHeight="1" thickBot="1" x14ac:dyDescent="0.3">
      <c r="A4" s="180"/>
      <c r="B4" s="181"/>
      <c r="C4" s="182"/>
      <c r="D4" s="24" t="str">
        <f>'[1]Redes 1'!B3</f>
        <v>RG-GOM-CC-05-N851-10</v>
      </c>
      <c r="E4" s="25"/>
      <c r="F4" s="25"/>
      <c r="G4" s="25"/>
      <c r="H4" s="25"/>
      <c r="I4" s="25"/>
      <c r="J4" s="25"/>
      <c r="K4" s="25"/>
      <c r="L4" s="25"/>
      <c r="M4" s="183" t="s">
        <v>94</v>
      </c>
      <c r="N4" s="184"/>
    </row>
    <row r="5" spans="1:17" ht="8.25" customHeight="1" thickBot="1" x14ac:dyDescent="0.3">
      <c r="A5" s="185"/>
      <c r="B5" s="185"/>
      <c r="C5" s="185"/>
      <c r="D5" s="186"/>
      <c r="E5" s="186"/>
      <c r="F5" s="186"/>
      <c r="G5" s="186"/>
      <c r="H5" s="186"/>
      <c r="I5" s="186"/>
      <c r="J5" s="186"/>
      <c r="K5" s="186"/>
      <c r="L5" s="90"/>
      <c r="M5" s="90"/>
      <c r="N5" s="90"/>
    </row>
    <row r="6" spans="1:17" ht="15.75" customHeight="1" x14ac:dyDescent="0.25">
      <c r="A6" s="187" t="str">
        <f>'REDES URBANAS 4'!A7:K7</f>
        <v>LABORATORIO DE CONTROL DE CALIDAD</v>
      </c>
      <c r="B6" s="188"/>
      <c r="C6" s="188"/>
      <c r="D6" s="188"/>
      <c r="E6" s="188"/>
      <c r="F6" s="188"/>
      <c r="G6" s="188"/>
      <c r="H6" s="188"/>
      <c r="I6" s="188"/>
      <c r="J6" s="188"/>
      <c r="K6" s="188"/>
      <c r="L6" s="188"/>
      <c r="M6" s="188"/>
      <c r="N6" s="189"/>
    </row>
    <row r="7" spans="1:17" s="52" customFormat="1" ht="14.25" customHeight="1" x14ac:dyDescent="0.25">
      <c r="A7" s="190" t="str">
        <f>'REDES URBANAS 4'!A8:K8</f>
        <v>ANALISIS:  FÍSICO - QUÍMICO Y MICROBIOLÓGICO</v>
      </c>
      <c r="B7" s="191"/>
      <c r="C7" s="191"/>
      <c r="D7" s="191"/>
      <c r="E7" s="191"/>
      <c r="F7" s="191"/>
      <c r="G7" s="191"/>
      <c r="H7" s="191"/>
      <c r="I7" s="191"/>
      <c r="J7" s="191"/>
      <c r="K7" s="191"/>
      <c r="L7" s="191"/>
      <c r="M7" s="191"/>
      <c r="N7" s="192"/>
    </row>
    <row r="8" spans="1:17" s="52" customFormat="1" ht="14.25" customHeight="1" thickBot="1" x14ac:dyDescent="0.3">
      <c r="A8" s="193"/>
      <c r="B8" s="194"/>
      <c r="C8" s="194"/>
      <c r="D8" s="195" t="s">
        <v>4</v>
      </c>
      <c r="E8" s="195"/>
      <c r="F8" s="195"/>
      <c r="G8" s="195"/>
      <c r="H8" s="194" t="str">
        <f>'[1]POBLACION S'!E1</f>
        <v>ABRIL DE 2023</v>
      </c>
      <c r="I8" s="194"/>
      <c r="J8" s="194"/>
      <c r="K8" s="194"/>
      <c r="L8" s="194"/>
      <c r="M8" s="194"/>
      <c r="N8" s="196"/>
    </row>
    <row r="9" spans="1:17" s="52" customFormat="1" ht="13.5" customHeight="1" thickBot="1" x14ac:dyDescent="0.3">
      <c r="A9" s="42" t="s">
        <v>5</v>
      </c>
      <c r="B9" s="43"/>
      <c r="C9" s="43"/>
      <c r="D9" s="43"/>
      <c r="E9" s="43"/>
      <c r="F9" s="43"/>
      <c r="G9" s="197"/>
      <c r="H9" s="198"/>
      <c r="I9" s="197"/>
      <c r="J9" s="43"/>
      <c r="K9" s="43"/>
      <c r="L9" s="43"/>
      <c r="M9" s="43"/>
      <c r="N9" s="44"/>
    </row>
    <row r="10" spans="1:17" s="204" customFormat="1" ht="34.5" customHeight="1" x14ac:dyDescent="0.2">
      <c r="A10" s="199" t="s">
        <v>7</v>
      </c>
      <c r="B10" s="200"/>
      <c r="C10" s="200"/>
      <c r="D10" s="201" t="s">
        <v>8</v>
      </c>
      <c r="E10" s="201"/>
      <c r="F10" s="201"/>
      <c r="G10" s="202"/>
      <c r="H10" s="199" t="s">
        <v>95</v>
      </c>
      <c r="I10" s="200"/>
      <c r="J10" s="200"/>
      <c r="K10" s="203"/>
      <c r="L10" s="201" t="s">
        <v>96</v>
      </c>
      <c r="M10" s="201"/>
      <c r="N10" s="202"/>
    </row>
    <row r="11" spans="1:17" s="52" customFormat="1" ht="27" customHeight="1" x14ac:dyDescent="0.25">
      <c r="A11" s="205" t="s">
        <v>11</v>
      </c>
      <c r="B11" s="206"/>
      <c r="C11" s="207"/>
      <c r="D11" s="47" t="s">
        <v>12</v>
      </c>
      <c r="E11" s="47"/>
      <c r="F11" s="47"/>
      <c r="G11" s="50"/>
      <c r="H11" s="208" t="s">
        <v>97</v>
      </c>
      <c r="I11" s="209"/>
      <c r="J11" s="209"/>
      <c r="K11" s="210"/>
      <c r="L11" s="211" t="s">
        <v>98</v>
      </c>
      <c r="M11" s="211"/>
      <c r="N11" s="212"/>
    </row>
    <row r="12" spans="1:17" s="52" customFormat="1" ht="18" customHeight="1" x14ac:dyDescent="0.25">
      <c r="A12" s="208" t="s">
        <v>14</v>
      </c>
      <c r="B12" s="209"/>
      <c r="C12" s="209"/>
      <c r="D12" s="47" t="s">
        <v>15</v>
      </c>
      <c r="E12" s="47"/>
      <c r="F12" s="47"/>
      <c r="G12" s="50"/>
      <c r="H12" s="208" t="s">
        <v>99</v>
      </c>
      <c r="I12" s="209"/>
      <c r="J12" s="209"/>
      <c r="K12" s="210"/>
      <c r="L12" s="213">
        <v>45048</v>
      </c>
      <c r="M12" s="213"/>
      <c r="N12" s="214"/>
    </row>
    <row r="13" spans="1:17" s="52" customFormat="1" ht="18" customHeight="1" x14ac:dyDescent="0.25">
      <c r="A13" s="208" t="s">
        <v>100</v>
      </c>
      <c r="B13" s="209"/>
      <c r="C13" s="209"/>
      <c r="D13" s="47" t="s">
        <v>101</v>
      </c>
      <c r="E13" s="47"/>
      <c r="F13" s="47"/>
      <c r="G13" s="50"/>
      <c r="H13" s="208" t="s">
        <v>20</v>
      </c>
      <c r="I13" s="209"/>
      <c r="J13" s="209"/>
      <c r="K13" s="210"/>
      <c r="L13" s="47"/>
      <c r="M13" s="47"/>
      <c r="N13" s="50"/>
    </row>
    <row r="14" spans="1:17" s="52" customFormat="1" ht="14.25" customHeight="1" x14ac:dyDescent="0.25">
      <c r="A14" s="208" t="s">
        <v>102</v>
      </c>
      <c r="B14" s="209"/>
      <c r="C14" s="209"/>
      <c r="D14" s="47" t="s">
        <v>103</v>
      </c>
      <c r="E14" s="47"/>
      <c r="F14" s="47"/>
      <c r="G14" s="50"/>
      <c r="H14" s="215"/>
      <c r="I14" s="216"/>
      <c r="J14" s="217" t="s">
        <v>23</v>
      </c>
      <c r="K14" s="217"/>
      <c r="L14" s="47" t="s">
        <v>104</v>
      </c>
      <c r="M14" s="47"/>
      <c r="N14" s="50"/>
    </row>
    <row r="15" spans="1:17" s="52" customFormat="1" ht="27.75" customHeight="1" x14ac:dyDescent="0.25">
      <c r="A15" s="208" t="s">
        <v>24</v>
      </c>
      <c r="B15" s="209"/>
      <c r="C15" s="209"/>
      <c r="D15" s="211" t="s">
        <v>105</v>
      </c>
      <c r="E15" s="218"/>
      <c r="F15" s="218"/>
      <c r="G15" s="219"/>
      <c r="H15" s="215"/>
      <c r="I15" s="216"/>
      <c r="J15" s="220" t="s">
        <v>26</v>
      </c>
      <c r="K15" s="220"/>
      <c r="L15" s="221" t="s">
        <v>106</v>
      </c>
      <c r="M15" s="221"/>
      <c r="N15" s="222"/>
    </row>
    <row r="16" spans="1:17" s="52" customFormat="1" ht="18" customHeight="1" thickBot="1" x14ac:dyDescent="0.35">
      <c r="A16" s="223" t="s">
        <v>27</v>
      </c>
      <c r="B16" s="224"/>
      <c r="C16" s="224"/>
      <c r="D16" s="68" t="s">
        <v>28</v>
      </c>
      <c r="E16" s="68"/>
      <c r="F16" s="68"/>
      <c r="G16" s="225"/>
      <c r="H16" s="226"/>
      <c r="I16" s="227"/>
      <c r="J16" s="228"/>
      <c r="K16" s="228"/>
      <c r="L16" s="228"/>
      <c r="M16" s="228"/>
      <c r="N16" s="229"/>
      <c r="Q16" s="230"/>
    </row>
    <row r="17" spans="1:20" s="52" customFormat="1" ht="18" customHeight="1" thickBot="1" x14ac:dyDescent="0.3">
      <c r="A17" s="231" t="s">
        <v>29</v>
      </c>
      <c r="B17" s="232" t="s">
        <v>30</v>
      </c>
      <c r="C17" s="231" t="s">
        <v>31</v>
      </c>
      <c r="D17" s="233" t="s">
        <v>32</v>
      </c>
      <c r="E17" s="234" t="s">
        <v>107</v>
      </c>
      <c r="F17" s="235"/>
      <c r="G17" s="235"/>
      <c r="H17" s="235"/>
      <c r="I17" s="235"/>
      <c r="J17" s="235"/>
      <c r="K17" s="235"/>
      <c r="L17" s="235"/>
      <c r="M17" s="235"/>
      <c r="N17" s="236"/>
      <c r="Q17" s="230"/>
    </row>
    <row r="18" spans="1:20" s="52" customFormat="1" ht="18" customHeight="1" thickBot="1" x14ac:dyDescent="0.3">
      <c r="A18" s="237"/>
      <c r="B18" s="238"/>
      <c r="C18" s="237"/>
      <c r="D18" s="239"/>
      <c r="E18" s="240" t="s">
        <v>108</v>
      </c>
      <c r="F18" s="241"/>
      <c r="G18" s="241"/>
      <c r="H18" s="241"/>
      <c r="I18" s="241"/>
      <c r="J18" s="241"/>
      <c r="K18" s="242" t="s">
        <v>109</v>
      </c>
      <c r="L18" s="243"/>
      <c r="M18" s="244"/>
      <c r="N18" s="245"/>
      <c r="Q18" s="230"/>
    </row>
    <row r="19" spans="1:20" s="75" customFormat="1" ht="39.75" customHeight="1" thickBot="1" x14ac:dyDescent="0.3">
      <c r="A19" s="237"/>
      <c r="B19" s="238"/>
      <c r="C19" s="237"/>
      <c r="D19" s="246"/>
      <c r="E19" s="247" t="s">
        <v>110</v>
      </c>
      <c r="F19" s="247" t="s">
        <v>111</v>
      </c>
      <c r="G19" s="247" t="s">
        <v>112</v>
      </c>
      <c r="H19" s="247" t="s">
        <v>113</v>
      </c>
      <c r="I19" s="247" t="s">
        <v>114</v>
      </c>
      <c r="J19" s="247" t="s">
        <v>115</v>
      </c>
      <c r="K19" s="248" t="s">
        <v>116</v>
      </c>
      <c r="L19" s="248" t="s">
        <v>117</v>
      </c>
      <c r="M19" s="249" t="s">
        <v>118</v>
      </c>
      <c r="N19" s="250"/>
      <c r="O19" s="251"/>
      <c r="P19" s="251"/>
      <c r="Q19" s="252"/>
      <c r="R19" s="252"/>
      <c r="S19" s="251"/>
      <c r="T19" s="251"/>
    </row>
    <row r="20" spans="1:20" s="75" customFormat="1" ht="20.25" customHeight="1" x14ac:dyDescent="0.25">
      <c r="A20" s="237"/>
      <c r="B20" s="238"/>
      <c r="C20" s="237"/>
      <c r="D20" s="246"/>
      <c r="E20" s="253" t="s">
        <v>119</v>
      </c>
      <c r="F20" s="254" t="s">
        <v>120</v>
      </c>
      <c r="G20" s="253" t="s">
        <v>121</v>
      </c>
      <c r="H20" s="253" t="s">
        <v>122</v>
      </c>
      <c r="I20" s="253" t="s">
        <v>123</v>
      </c>
      <c r="J20" s="253" t="s">
        <v>124</v>
      </c>
      <c r="K20" s="253" t="s">
        <v>125</v>
      </c>
      <c r="L20" s="254" t="s">
        <v>126</v>
      </c>
      <c r="M20" s="253" t="s">
        <v>127</v>
      </c>
      <c r="N20" s="253" t="s">
        <v>128</v>
      </c>
      <c r="O20" s="230"/>
      <c r="P20" s="255"/>
      <c r="Q20" s="230"/>
      <c r="R20" s="230"/>
      <c r="S20" s="230"/>
      <c r="T20" s="230"/>
    </row>
    <row r="21" spans="1:20" s="75" customFormat="1" ht="20.25" customHeight="1" thickBot="1" x14ac:dyDescent="0.3">
      <c r="A21" s="237"/>
      <c r="B21" s="238"/>
      <c r="C21" s="237"/>
      <c r="D21" s="246"/>
      <c r="E21" s="256">
        <v>23040356</v>
      </c>
      <c r="F21" s="256">
        <v>23040354</v>
      </c>
      <c r="G21" s="256">
        <v>23040357</v>
      </c>
      <c r="H21" s="256">
        <v>23040353</v>
      </c>
      <c r="I21" s="256">
        <v>23040359</v>
      </c>
      <c r="J21" s="256">
        <v>23040358</v>
      </c>
      <c r="K21" s="257">
        <v>23040327</v>
      </c>
      <c r="L21" s="258">
        <v>23040330</v>
      </c>
      <c r="M21" s="257">
        <v>23040328</v>
      </c>
      <c r="N21" s="257">
        <v>23040329</v>
      </c>
      <c r="O21" s="259"/>
      <c r="P21" s="259"/>
      <c r="Q21" s="259"/>
      <c r="R21" s="259"/>
      <c r="S21" s="259"/>
      <c r="T21" s="259"/>
    </row>
    <row r="22" spans="1:20" s="75" customFormat="1" ht="20.25" customHeight="1" x14ac:dyDescent="0.25">
      <c r="A22" s="260" t="s">
        <v>44</v>
      </c>
      <c r="B22" s="261" t="str">
        <f>IFERROR(VLOOKUP(A22,[1]Hoja1!$C$5:$F$41,2,FALSE)," ")</f>
        <v>mg/L</v>
      </c>
      <c r="C22" s="262" t="str">
        <f>IFERROR(VLOOKUP(A22,[1]Hoja1!$C$5:$F$41,3,FALSE)," ")</f>
        <v>HACH 8012</v>
      </c>
      <c r="D22" s="263" t="str">
        <f>IFERROR(VLOOKUP(A22,[1]Hoja1!$C$5:$F$41,4,FALSE)," ")</f>
        <v>-</v>
      </c>
      <c r="E22" s="264" t="s">
        <v>129</v>
      </c>
      <c r="F22" s="265" t="s">
        <v>46</v>
      </c>
      <c r="G22" s="265" t="s">
        <v>46</v>
      </c>
      <c r="H22" s="265" t="s">
        <v>130</v>
      </c>
      <c r="I22" s="266" t="s">
        <v>46</v>
      </c>
      <c r="J22" s="267" t="s">
        <v>46</v>
      </c>
      <c r="K22" s="264" t="s">
        <v>46</v>
      </c>
      <c r="L22" s="265" t="s">
        <v>46</v>
      </c>
      <c r="M22" s="268" t="s">
        <v>46</v>
      </c>
      <c r="N22" s="269" t="s">
        <v>46</v>
      </c>
      <c r="P22" s="270"/>
    </row>
    <row r="23" spans="1:20" s="75" customFormat="1" ht="20.25" customHeight="1" x14ac:dyDescent="0.25">
      <c r="A23" s="271" t="s">
        <v>48</v>
      </c>
      <c r="B23" s="272" t="str">
        <f>IFERROR(VLOOKUP(A23,[1]Hoja1!$C$5:$F$41,2,FALSE)," ")</f>
        <v>µg/L</v>
      </c>
      <c r="C23" s="273" t="str">
        <f>IFERROR(VLOOKUP(A23,[1]Hoja1!$C$5:$F$41,3,FALSE)," ")</f>
        <v>Standard Methods-3114C</v>
      </c>
      <c r="D23" s="274" t="str">
        <f>IFERROR(VLOOKUP(A23,[1]Hoja1!$C$5:$F$41,4,FALSE)," ")</f>
        <v>20</v>
      </c>
      <c r="E23" s="119" t="s">
        <v>49</v>
      </c>
      <c r="F23" s="120" t="s">
        <v>49</v>
      </c>
      <c r="G23" s="120" t="s">
        <v>49</v>
      </c>
      <c r="H23" s="120" t="s">
        <v>49</v>
      </c>
      <c r="I23" s="275" t="s">
        <v>49</v>
      </c>
      <c r="J23" s="121" t="s">
        <v>49</v>
      </c>
      <c r="K23" s="276" t="s">
        <v>131</v>
      </c>
      <c r="L23" s="277" t="s">
        <v>131</v>
      </c>
      <c r="M23" s="277" t="s">
        <v>131</v>
      </c>
      <c r="N23" s="278" t="s">
        <v>131</v>
      </c>
      <c r="O23" s="279"/>
      <c r="P23" s="279"/>
      <c r="Q23" s="279"/>
      <c r="R23" s="279"/>
    </row>
    <row r="24" spans="1:20" s="75" customFormat="1" ht="20.25" customHeight="1" x14ac:dyDescent="0.25">
      <c r="A24" s="271" t="s">
        <v>50</v>
      </c>
      <c r="B24" s="272" t="str">
        <f>IFERROR(VLOOKUP(A24,[1]Hoja1!$C$5:$F$41,2,FALSE)," ")</f>
        <v>µg/L</v>
      </c>
      <c r="C24" s="273" t="str">
        <f>IFERROR(VLOOKUP(A24,[1]Hoja1!$C$5:$F$41,3,FALSE)," ")</f>
        <v>Standard Methods-3114C</v>
      </c>
      <c r="D24" s="274">
        <f>IFERROR(VLOOKUP(A24,[1]Hoja1!$C$5:$F$41,4,FALSE)," ")</f>
        <v>10</v>
      </c>
      <c r="E24" s="276" t="s">
        <v>132</v>
      </c>
      <c r="F24" s="277" t="s">
        <v>133</v>
      </c>
      <c r="G24" s="277" t="s">
        <v>134</v>
      </c>
      <c r="H24" s="277" t="s">
        <v>135</v>
      </c>
      <c r="I24" s="280" t="s">
        <v>136</v>
      </c>
      <c r="J24" s="278" t="s">
        <v>137</v>
      </c>
      <c r="K24" s="119">
        <v>6.9420000000000002</v>
      </c>
      <c r="L24" s="120">
        <v>2.7469999999999999</v>
      </c>
      <c r="M24" s="120">
        <v>6.1040000000000001</v>
      </c>
      <c r="N24" s="121">
        <v>3.3330000000000002</v>
      </c>
      <c r="P24" s="270"/>
    </row>
    <row r="25" spans="1:20" s="75" customFormat="1" ht="20.25" customHeight="1" x14ac:dyDescent="0.25">
      <c r="A25" s="271" t="s">
        <v>52</v>
      </c>
      <c r="B25" s="272" t="str">
        <f>IFERROR(VLOOKUP(A25,[1]Hoja1!$C$5:$F$41,2,FALSE)," ")</f>
        <v>mg/L</v>
      </c>
      <c r="C25" s="273" t="str">
        <f>IFERROR(VLOOKUP(A25,[1]Hoja1!$C$5:$F$41,3,FALSE)," ")</f>
        <v>HACH-8021</v>
      </c>
      <c r="D25" s="274" t="str">
        <f>IFERROR(VLOOKUP(A25,[1]Hoja1!$C$5:$F$41,4,FALSE)," ")</f>
        <v>0,3 a 1,5</v>
      </c>
      <c r="E25" s="281" t="s">
        <v>138</v>
      </c>
      <c r="F25" s="282" t="s">
        <v>139</v>
      </c>
      <c r="G25" s="283" t="s">
        <v>140</v>
      </c>
      <c r="H25" s="125">
        <v>1.01</v>
      </c>
      <c r="I25" s="284" t="s">
        <v>141</v>
      </c>
      <c r="J25" s="285" t="s">
        <v>142</v>
      </c>
      <c r="K25" s="286" t="s">
        <v>143</v>
      </c>
      <c r="L25" s="282" t="s">
        <v>144</v>
      </c>
      <c r="M25" s="282" t="s">
        <v>145</v>
      </c>
      <c r="N25" s="287" t="s">
        <v>146</v>
      </c>
      <c r="P25" s="270"/>
    </row>
    <row r="26" spans="1:20" ht="20.25" customHeight="1" x14ac:dyDescent="0.25">
      <c r="A26" s="271" t="s">
        <v>53</v>
      </c>
      <c r="B26" s="272" t="str">
        <f>IFERROR(VLOOKUP(A26,[1]Hoja1!$C$5:$F$41,2,FALSE)," ")</f>
        <v>ufc/100mL</v>
      </c>
      <c r="C26" s="273" t="str">
        <f>IFERROR(VLOOKUP(A26,[1]Hoja1!$C$5:$F$41,3,FALSE)," ")</f>
        <v>Standard Methods-9222-D</v>
      </c>
      <c r="D26" s="274" t="str">
        <f>IFERROR(VLOOKUP(A26,[1]Hoja1!$C$5:$F$41,4,FALSE)," ")</f>
        <v>Ausencia</v>
      </c>
      <c r="E26" s="286" t="s">
        <v>54</v>
      </c>
      <c r="F26" s="282" t="s">
        <v>54</v>
      </c>
      <c r="G26" s="282" t="s">
        <v>54</v>
      </c>
      <c r="H26" s="282" t="s">
        <v>54</v>
      </c>
      <c r="I26" s="288" t="s">
        <v>54</v>
      </c>
      <c r="J26" s="287" t="s">
        <v>54</v>
      </c>
      <c r="K26" s="286" t="s">
        <v>54</v>
      </c>
      <c r="L26" s="282" t="s">
        <v>54</v>
      </c>
      <c r="M26" s="282" t="s">
        <v>54</v>
      </c>
      <c r="N26" s="287" t="s">
        <v>54</v>
      </c>
    </row>
    <row r="27" spans="1:20" ht="20.25" customHeight="1" x14ac:dyDescent="0.25">
      <c r="A27" s="271" t="s">
        <v>55</v>
      </c>
      <c r="B27" s="272" t="str">
        <f>IFERROR(VLOOKUP(A27,[1]Hoja1!$C$5:$F$41,2,FALSE)," ")</f>
        <v>U Pt-Co</v>
      </c>
      <c r="C27" s="273" t="str">
        <f>IFERROR(VLOOKUP(A27,[1]Hoja1!$C$5:$F$41,3,FALSE)," ")</f>
        <v>HACH 8025</v>
      </c>
      <c r="D27" s="274" t="str">
        <f>IFERROR(VLOOKUP(A27,[1]Hoja1!$C$5:$F$41,4,FALSE)," ")</f>
        <v>15</v>
      </c>
      <c r="E27" s="129">
        <v>8</v>
      </c>
      <c r="F27" s="130" t="s">
        <v>57</v>
      </c>
      <c r="G27" s="130" t="s">
        <v>57</v>
      </c>
      <c r="H27" s="130" t="s">
        <v>56</v>
      </c>
      <c r="I27" s="289" t="s">
        <v>57</v>
      </c>
      <c r="J27" s="131" t="s">
        <v>57</v>
      </c>
      <c r="K27" s="129" t="s">
        <v>57</v>
      </c>
      <c r="L27" s="130" t="s">
        <v>57</v>
      </c>
      <c r="M27" s="130" t="s">
        <v>57</v>
      </c>
      <c r="N27" s="131" t="s">
        <v>57</v>
      </c>
    </row>
    <row r="28" spans="1:20" ht="20.25" customHeight="1" x14ac:dyDescent="0.25">
      <c r="A28" s="271" t="s">
        <v>83</v>
      </c>
      <c r="B28" s="272" t="str">
        <f>IFERROR(VLOOKUP(A28,[1]Hoja1!$C$5:$F$41,2,FALSE)," ")</f>
        <v>mg/L</v>
      </c>
      <c r="C28" s="273" t="str">
        <f>IFERROR(VLOOKUP(A28,[1]Hoja1!$C$5:$F$41,3,FALSE)," ")</f>
        <v>HACH-8029</v>
      </c>
      <c r="D28" s="274" t="str">
        <f>IFERROR(VLOOKUP(A28,[1]Hoja1!$C$5:$F$41,4,FALSE)," ")</f>
        <v>1,5</v>
      </c>
      <c r="E28" s="124" t="s">
        <v>46</v>
      </c>
      <c r="F28" s="125" t="s">
        <v>46</v>
      </c>
      <c r="G28" s="125" t="s">
        <v>46</v>
      </c>
      <c r="H28" s="125" t="s">
        <v>46</v>
      </c>
      <c r="I28" s="290">
        <v>0.39</v>
      </c>
      <c r="J28" s="126" t="s">
        <v>46</v>
      </c>
      <c r="K28" s="124" t="s">
        <v>46</v>
      </c>
      <c r="L28" s="125" t="s">
        <v>46</v>
      </c>
      <c r="M28" s="125" t="s">
        <v>46</v>
      </c>
      <c r="N28" s="126" t="s">
        <v>46</v>
      </c>
    </row>
    <row r="29" spans="1:20" ht="20.25" customHeight="1" x14ac:dyDescent="0.25">
      <c r="A29" s="271" t="s">
        <v>59</v>
      </c>
      <c r="B29" s="272" t="str">
        <f>IFERROR(VLOOKUP(A29,[1]Hoja1!$C$5:$F$41,2,FALSE)," ")</f>
        <v>µg/L</v>
      </c>
      <c r="C29" s="273" t="str">
        <f>IFERROR(VLOOKUP(A29,[1]Hoja1!$C$5:$F$41,3,FALSE)," ")</f>
        <v>Standard Methods-3112B</v>
      </c>
      <c r="D29" s="274" t="str">
        <f>IFERROR(VLOOKUP(A29,[1]Hoja1!$C$5:$F$41,4,FALSE)," ")</f>
        <v>6</v>
      </c>
      <c r="E29" s="129" t="s">
        <v>60</v>
      </c>
      <c r="F29" s="130" t="s">
        <v>60</v>
      </c>
      <c r="G29" s="130" t="s">
        <v>60</v>
      </c>
      <c r="H29" s="130" t="s">
        <v>60</v>
      </c>
      <c r="I29" s="289" t="s">
        <v>60</v>
      </c>
      <c r="J29" s="131" t="s">
        <v>60</v>
      </c>
      <c r="K29" s="291" t="s">
        <v>60</v>
      </c>
      <c r="L29" s="292" t="s">
        <v>60</v>
      </c>
      <c r="M29" s="292" t="s">
        <v>60</v>
      </c>
      <c r="N29" s="133" t="s">
        <v>60</v>
      </c>
    </row>
    <row r="30" spans="1:20" ht="20.25" customHeight="1" x14ac:dyDescent="0.25">
      <c r="A30" s="271" t="s">
        <v>62</v>
      </c>
      <c r="B30" s="272" t="str">
        <f>IFERROR(VLOOKUP(A30,[1]Hoja1!$C$5:$F$41,2,FALSE)," ")</f>
        <v>mg/L</v>
      </c>
      <c r="C30" s="273" t="str">
        <f>IFERROR(VLOOKUP(A30,[1]Hoja1!$C$5:$F$41,3,FALSE)," ")</f>
        <v>HACH-8039</v>
      </c>
      <c r="D30" s="274" t="str">
        <f>IFERROR(VLOOKUP(A30,[1]Hoja1!$C$5:$F$41,4,FALSE)," ")</f>
        <v>50,0</v>
      </c>
      <c r="E30" s="129" t="s">
        <v>56</v>
      </c>
      <c r="F30" s="130" t="s">
        <v>56</v>
      </c>
      <c r="G30" s="292">
        <v>6.1</v>
      </c>
      <c r="H30" s="130" t="s">
        <v>56</v>
      </c>
      <c r="I30" s="293">
        <v>8.8000000000000007</v>
      </c>
      <c r="J30" s="130" t="s">
        <v>56</v>
      </c>
      <c r="K30" s="291">
        <v>7.5</v>
      </c>
      <c r="L30" s="292">
        <v>8.3000000000000007</v>
      </c>
      <c r="M30" s="292">
        <v>7</v>
      </c>
      <c r="N30" s="133">
        <v>10.199999999999999</v>
      </c>
    </row>
    <row r="31" spans="1:20" ht="20.25" customHeight="1" x14ac:dyDescent="0.25">
      <c r="A31" s="271" t="s">
        <v>61</v>
      </c>
      <c r="B31" s="272" t="str">
        <f>IFERROR(VLOOKUP(A31,[1]Hoja1!$C$5:$F$41,2,FALSE)," ")</f>
        <v>U pH</v>
      </c>
      <c r="C31" s="273" t="str">
        <f>IFERROR(VLOOKUP(A31,[1]Hoja1!$C$5:$F$41,3,FALSE)," ")</f>
        <v>Standard Methods-4500H+B</v>
      </c>
      <c r="D31" s="274" t="str">
        <f>IFERROR(VLOOKUP(A31,[1]Hoja1!$C$5:$F$41,4,FALSE)," ")</f>
        <v>6,5 a 8,0</v>
      </c>
      <c r="E31" s="124">
        <v>7</v>
      </c>
      <c r="F31" s="125">
        <v>6.71</v>
      </c>
      <c r="G31" s="125">
        <v>7.11</v>
      </c>
      <c r="H31" s="125">
        <v>7</v>
      </c>
      <c r="I31" s="290">
        <v>7.29</v>
      </c>
      <c r="J31" s="126">
        <v>7.25</v>
      </c>
      <c r="K31" s="124">
        <v>7.67</v>
      </c>
      <c r="L31" s="125">
        <v>7.79</v>
      </c>
      <c r="M31" s="125">
        <v>7.89</v>
      </c>
      <c r="N31" s="126">
        <v>7.77</v>
      </c>
    </row>
    <row r="32" spans="1:20" ht="20.25" customHeight="1" x14ac:dyDescent="0.25">
      <c r="A32" s="271" t="s">
        <v>63</v>
      </c>
      <c r="B32" s="272" t="str">
        <f>IFERROR(VLOOKUP(A32,[1]Hoja1!$C$5:$F$41,2,FALSE)," ")</f>
        <v>NTU</v>
      </c>
      <c r="C32" s="273" t="str">
        <f>IFERROR(VLOOKUP(A32,[1]Hoja1!$C$5:$F$41,3,FALSE)," ")</f>
        <v>Standard Methods-2130-B</v>
      </c>
      <c r="D32" s="274" t="str">
        <f>IFERROR(VLOOKUP(A32,[1]Hoja1!$C$5:$F$41,4,FALSE)," ")</f>
        <v>5</v>
      </c>
      <c r="E32" s="294" t="s">
        <v>147</v>
      </c>
      <c r="F32" s="295" t="s">
        <v>148</v>
      </c>
      <c r="G32" s="295" t="s">
        <v>149</v>
      </c>
      <c r="H32" s="296">
        <v>1.33</v>
      </c>
      <c r="I32" s="297" t="s">
        <v>150</v>
      </c>
      <c r="J32" s="298">
        <v>0.52</v>
      </c>
      <c r="K32" s="294" t="s">
        <v>151</v>
      </c>
      <c r="L32" s="295" t="s">
        <v>152</v>
      </c>
      <c r="M32" s="295" t="s">
        <v>153</v>
      </c>
      <c r="N32" s="298">
        <v>1.1299999999999999</v>
      </c>
    </row>
    <row r="33" spans="1:14" ht="20.25" customHeight="1" x14ac:dyDescent="0.25">
      <c r="A33" s="271" t="s">
        <v>64</v>
      </c>
      <c r="B33" s="272" t="str">
        <f>IFERROR(VLOOKUP(A33,[1]Hoja1!$C$5:$F$41,2,FALSE)," ")</f>
        <v>-</v>
      </c>
      <c r="C33" s="273" t="str">
        <f>IFERROR(VLOOKUP(A33,[1]Hoja1!$C$5:$F$41,3,FALSE)," ")</f>
        <v>Standard Methods2150-B</v>
      </c>
      <c r="D33" s="274" t="str">
        <f>IFERROR(VLOOKUP(A33,[1]Hoja1!$C$5:$F$41,4,FALSE)," ")</f>
        <v>ACEPTABLE</v>
      </c>
      <c r="E33" s="294" t="s">
        <v>65</v>
      </c>
      <c r="F33" s="299" t="s">
        <v>65</v>
      </c>
      <c r="G33" s="299" t="s">
        <v>65</v>
      </c>
      <c r="H33" s="299" t="s">
        <v>65</v>
      </c>
      <c r="I33" s="300" t="s">
        <v>65</v>
      </c>
      <c r="J33" s="301" t="s">
        <v>65</v>
      </c>
      <c r="K33" s="302" t="s">
        <v>65</v>
      </c>
      <c r="L33" s="299" t="s">
        <v>65</v>
      </c>
      <c r="M33" s="299" t="s">
        <v>65</v>
      </c>
      <c r="N33" s="301" t="s">
        <v>65</v>
      </c>
    </row>
    <row r="34" spans="1:14" ht="20.25" customHeight="1" thickBot="1" x14ac:dyDescent="0.3">
      <c r="A34" s="303" t="s">
        <v>66</v>
      </c>
      <c r="B34" s="304" t="str">
        <f>IFERROR(VLOOKUP(A34,[1]Hoja1!$C$5:$F$41,2,FALSE)," ")</f>
        <v>-</v>
      </c>
      <c r="C34" s="305" t="str">
        <f>IFERROR(VLOOKUP(A34,[1]Hoja1!$C$5:$F$41,3,FALSE)," ")</f>
        <v>Standard Methods2160-B</v>
      </c>
      <c r="D34" s="306" t="str">
        <f>IFERROR(VLOOKUP(A34,[1]Hoja1!$C$5:$F$41,4,FALSE)," ")</f>
        <v>ACEPTABLE</v>
      </c>
      <c r="E34" s="307" t="s">
        <v>65</v>
      </c>
      <c r="F34" s="308" t="s">
        <v>65</v>
      </c>
      <c r="G34" s="308" t="s">
        <v>65</v>
      </c>
      <c r="H34" s="308" t="s">
        <v>65</v>
      </c>
      <c r="I34" s="309" t="s">
        <v>65</v>
      </c>
      <c r="J34" s="310" t="s">
        <v>65</v>
      </c>
      <c r="K34" s="307" t="s">
        <v>65</v>
      </c>
      <c r="L34" s="308" t="s">
        <v>65</v>
      </c>
      <c r="M34" s="308" t="s">
        <v>65</v>
      </c>
      <c r="N34" s="310" t="s">
        <v>65</v>
      </c>
    </row>
    <row r="35" spans="1:14" ht="32.25" customHeight="1" x14ac:dyDescent="0.25">
      <c r="A35" s="311" t="s">
        <v>67</v>
      </c>
      <c r="B35" s="311"/>
      <c r="C35" s="311"/>
      <c r="D35" s="311"/>
      <c r="E35" s="311"/>
      <c r="F35" s="311"/>
      <c r="G35" s="311"/>
      <c r="H35" s="311"/>
      <c r="I35" s="311"/>
      <c r="J35" s="311"/>
      <c r="K35" s="311"/>
      <c r="L35" s="311"/>
      <c r="M35" s="311"/>
      <c r="N35" s="311"/>
    </row>
    <row r="72" spans="1:3" ht="14.25" thickBot="1" x14ac:dyDescent="0.3"/>
    <row r="73" spans="1:3" x14ac:dyDescent="0.25">
      <c r="A73" s="154" t="s">
        <v>154</v>
      </c>
      <c r="C73" s="160" t="s">
        <v>44</v>
      </c>
    </row>
    <row r="74" spans="1:3" x14ac:dyDescent="0.25">
      <c r="A74" s="312" t="s">
        <v>155</v>
      </c>
      <c r="C74" s="161" t="s">
        <v>44</v>
      </c>
    </row>
    <row r="75" spans="1:3" x14ac:dyDescent="0.25">
      <c r="A75" s="312" t="s">
        <v>156</v>
      </c>
      <c r="C75" s="162" t="s">
        <v>48</v>
      </c>
    </row>
    <row r="76" spans="1:3" ht="14.25" thickBot="1" x14ac:dyDescent="0.3">
      <c r="A76" s="313" t="s">
        <v>125</v>
      </c>
      <c r="C76" s="163" t="s">
        <v>48</v>
      </c>
    </row>
    <row r="77" spans="1:3" x14ac:dyDescent="0.25">
      <c r="A77" s="314" t="s">
        <v>157</v>
      </c>
      <c r="C77" s="164" t="s">
        <v>50</v>
      </c>
    </row>
    <row r="78" spans="1:3" x14ac:dyDescent="0.25">
      <c r="A78" s="315" t="s">
        <v>158</v>
      </c>
      <c r="C78" s="163" t="s">
        <v>50</v>
      </c>
    </row>
    <row r="79" spans="1:3" x14ac:dyDescent="0.25">
      <c r="A79" s="316" t="s">
        <v>159</v>
      </c>
      <c r="C79" s="164" t="s">
        <v>50</v>
      </c>
    </row>
    <row r="80" spans="1:3" x14ac:dyDescent="0.25">
      <c r="A80" s="315" t="s">
        <v>160</v>
      </c>
      <c r="C80" s="165" t="s">
        <v>75</v>
      </c>
    </row>
    <row r="81" spans="1:3" x14ac:dyDescent="0.25">
      <c r="A81" s="155" t="s">
        <v>161</v>
      </c>
      <c r="C81" s="164" t="s">
        <v>76</v>
      </c>
    </row>
    <row r="82" spans="1:3" x14ac:dyDescent="0.25">
      <c r="A82" s="317" t="s">
        <v>162</v>
      </c>
      <c r="C82" s="164" t="s">
        <v>77</v>
      </c>
    </row>
    <row r="83" spans="1:3" x14ac:dyDescent="0.25">
      <c r="A83" s="317" t="s">
        <v>163</v>
      </c>
      <c r="C83" s="166" t="s">
        <v>52</v>
      </c>
    </row>
    <row r="84" spans="1:3" x14ac:dyDescent="0.25">
      <c r="A84" s="155" t="s">
        <v>164</v>
      </c>
      <c r="C84" s="166" t="s">
        <v>78</v>
      </c>
    </row>
    <row r="85" spans="1:3" x14ac:dyDescent="0.25">
      <c r="A85" s="316" t="s">
        <v>165</v>
      </c>
      <c r="C85" s="164" t="s">
        <v>79</v>
      </c>
    </row>
    <row r="86" spans="1:3" x14ac:dyDescent="0.25">
      <c r="A86" s="318" t="s">
        <v>166</v>
      </c>
      <c r="C86" s="164" t="s">
        <v>80</v>
      </c>
    </row>
    <row r="87" spans="1:3" x14ac:dyDescent="0.25">
      <c r="A87" s="317" t="s">
        <v>167</v>
      </c>
      <c r="C87" s="166" t="s">
        <v>53</v>
      </c>
    </row>
    <row r="88" spans="1:3" ht="27" x14ac:dyDescent="0.25">
      <c r="A88" s="317" t="s">
        <v>168</v>
      </c>
      <c r="C88" s="166" t="s">
        <v>81</v>
      </c>
    </row>
    <row r="89" spans="1:3" x14ac:dyDescent="0.25">
      <c r="A89" s="155" t="s">
        <v>169</v>
      </c>
      <c r="C89" s="166" t="s">
        <v>55</v>
      </c>
    </row>
    <row r="90" spans="1:3" x14ac:dyDescent="0.25">
      <c r="A90" s="315" t="s">
        <v>127</v>
      </c>
      <c r="C90" s="164" t="s">
        <v>82</v>
      </c>
    </row>
    <row r="91" spans="1:3" x14ac:dyDescent="0.25">
      <c r="A91" s="317" t="s">
        <v>128</v>
      </c>
      <c r="C91" s="166" t="s">
        <v>83</v>
      </c>
    </row>
    <row r="92" spans="1:3" x14ac:dyDescent="0.25">
      <c r="A92" s="155" t="s">
        <v>170</v>
      </c>
      <c r="C92" s="166" t="s">
        <v>58</v>
      </c>
    </row>
    <row r="93" spans="1:3" ht="14.25" thickBot="1" x14ac:dyDescent="0.3">
      <c r="A93" s="319" t="s">
        <v>171</v>
      </c>
      <c r="C93" s="163" t="s">
        <v>59</v>
      </c>
    </row>
    <row r="94" spans="1:3" ht="14.25" thickBot="1" x14ac:dyDescent="0.3">
      <c r="C94" s="166" t="s">
        <v>84</v>
      </c>
    </row>
    <row r="95" spans="1:3" x14ac:dyDescent="0.25">
      <c r="A95" s="320" t="s">
        <v>172</v>
      </c>
      <c r="C95" s="167" t="s">
        <v>62</v>
      </c>
    </row>
    <row r="96" spans="1:3" x14ac:dyDescent="0.25">
      <c r="A96" s="317" t="s">
        <v>173</v>
      </c>
      <c r="C96" s="164" t="s">
        <v>85</v>
      </c>
    </row>
    <row r="97" spans="1:3" ht="14.25" thickBot="1" x14ac:dyDescent="0.3">
      <c r="A97" s="321" t="s">
        <v>120</v>
      </c>
      <c r="C97" s="166" t="s">
        <v>86</v>
      </c>
    </row>
    <row r="98" spans="1:3" x14ac:dyDescent="0.25">
      <c r="A98" s="320" t="s">
        <v>174</v>
      </c>
      <c r="C98" s="166" t="s">
        <v>87</v>
      </c>
    </row>
    <row r="99" spans="1:3" x14ac:dyDescent="0.25">
      <c r="A99" s="317" t="s">
        <v>175</v>
      </c>
      <c r="C99" s="166" t="s">
        <v>88</v>
      </c>
    </row>
    <row r="100" spans="1:3" x14ac:dyDescent="0.25">
      <c r="A100" s="317" t="s">
        <v>176</v>
      </c>
      <c r="C100" s="164" t="s">
        <v>61</v>
      </c>
    </row>
    <row r="101" spans="1:3" x14ac:dyDescent="0.25">
      <c r="A101" s="317" t="s">
        <v>177</v>
      </c>
      <c r="C101" s="164" t="s">
        <v>89</v>
      </c>
    </row>
    <row r="102" spans="1:3" x14ac:dyDescent="0.25">
      <c r="A102" s="317" t="s">
        <v>178</v>
      </c>
      <c r="C102" s="164" t="s">
        <v>64</v>
      </c>
    </row>
    <row r="103" spans="1:3" x14ac:dyDescent="0.25">
      <c r="A103" s="317" t="s">
        <v>179</v>
      </c>
      <c r="C103" s="164" t="s">
        <v>90</v>
      </c>
    </row>
    <row r="104" spans="1:3" x14ac:dyDescent="0.25">
      <c r="A104" s="317" t="s">
        <v>180</v>
      </c>
      <c r="C104" s="163" t="s">
        <v>91</v>
      </c>
    </row>
    <row r="105" spans="1:3" ht="14.25" thickBot="1" x14ac:dyDescent="0.3">
      <c r="A105" s="322" t="s">
        <v>119</v>
      </c>
      <c r="C105" s="163" t="s">
        <v>66</v>
      </c>
    </row>
    <row r="106" spans="1:3" x14ac:dyDescent="0.25">
      <c r="A106" s="154" t="s">
        <v>122</v>
      </c>
      <c r="C106" s="163" t="s">
        <v>92</v>
      </c>
    </row>
    <row r="107" spans="1:3" x14ac:dyDescent="0.25">
      <c r="A107" s="155" t="s">
        <v>181</v>
      </c>
      <c r="C107" s="164" t="s">
        <v>92</v>
      </c>
    </row>
    <row r="108" spans="1:3" ht="14.25" thickBot="1" x14ac:dyDescent="0.3">
      <c r="A108" s="319" t="s">
        <v>182</v>
      </c>
      <c r="C108" s="166" t="s">
        <v>93</v>
      </c>
    </row>
    <row r="109" spans="1:3" ht="14.25" thickBot="1" x14ac:dyDescent="0.3">
      <c r="A109" s="323" t="s">
        <v>121</v>
      </c>
      <c r="C109" s="168" t="s">
        <v>63</v>
      </c>
    </row>
    <row r="110" spans="1:3" x14ac:dyDescent="0.25">
      <c r="A110" s="324" t="s">
        <v>183</v>
      </c>
    </row>
    <row r="111" spans="1:3" ht="14.25" thickBot="1" x14ac:dyDescent="0.3">
      <c r="A111" s="325" t="s">
        <v>184</v>
      </c>
    </row>
    <row r="112" spans="1:3" x14ac:dyDescent="0.25">
      <c r="A112" s="154" t="s">
        <v>123</v>
      </c>
    </row>
    <row r="113" spans="1:1" x14ac:dyDescent="0.25">
      <c r="A113" s="157" t="s">
        <v>185</v>
      </c>
    </row>
    <row r="114" spans="1:1" ht="14.25" thickBot="1" x14ac:dyDescent="0.3">
      <c r="A114" s="157" t="s">
        <v>186</v>
      </c>
    </row>
    <row r="115" spans="1:1" x14ac:dyDescent="0.25">
      <c r="A115" s="320" t="s">
        <v>124</v>
      </c>
    </row>
    <row r="116" spans="1:1" x14ac:dyDescent="0.25">
      <c r="A116" s="317" t="s">
        <v>187</v>
      </c>
    </row>
    <row r="117" spans="1:1" ht="14.25" thickBot="1" x14ac:dyDescent="0.3">
      <c r="A117" s="322" t="s">
        <v>188</v>
      </c>
    </row>
  </sheetData>
  <sheetProtection insertRows="0" deleteRows="0"/>
  <dataConsolidate/>
  <mergeCells count="45">
    <mergeCell ref="Q19:R19"/>
    <mergeCell ref="A35:N35"/>
    <mergeCell ref="A17:A21"/>
    <mergeCell ref="B17:B21"/>
    <mergeCell ref="C17:C21"/>
    <mergeCell ref="D17:D21"/>
    <mergeCell ref="E17:N17"/>
    <mergeCell ref="E18:J18"/>
    <mergeCell ref="K18:N18"/>
    <mergeCell ref="M19:N19"/>
    <mergeCell ref="A15:C15"/>
    <mergeCell ref="D15:G15"/>
    <mergeCell ref="J15:K15"/>
    <mergeCell ref="L15:N15"/>
    <mergeCell ref="A16:C16"/>
    <mergeCell ref="D16:G16"/>
    <mergeCell ref="A13:C13"/>
    <mergeCell ref="D13:G13"/>
    <mergeCell ref="H13:J13"/>
    <mergeCell ref="L13:N13"/>
    <mergeCell ref="A14:C14"/>
    <mergeCell ref="D14:G14"/>
    <mergeCell ref="J14:K14"/>
    <mergeCell ref="L14:N14"/>
    <mergeCell ref="D11:G11"/>
    <mergeCell ref="H11:J11"/>
    <mergeCell ref="L11:N11"/>
    <mergeCell ref="A12:C12"/>
    <mergeCell ref="D12:G12"/>
    <mergeCell ref="H12:J12"/>
    <mergeCell ref="L12:N12"/>
    <mergeCell ref="A7:N7"/>
    <mergeCell ref="D8:G8"/>
    <mergeCell ref="A9:F9"/>
    <mergeCell ref="J9:N9"/>
    <mergeCell ref="A10:C10"/>
    <mergeCell ref="D10:G10"/>
    <mergeCell ref="H10:J10"/>
    <mergeCell ref="L10:N10"/>
    <mergeCell ref="A1:C4"/>
    <mergeCell ref="D1:L3"/>
    <mergeCell ref="M1:N3"/>
    <mergeCell ref="D4:L4"/>
    <mergeCell ref="M4:N4"/>
    <mergeCell ref="A6:N6"/>
  </mergeCells>
  <dataValidations count="10">
    <dataValidation type="list" allowBlank="1" showInputMessage="1" showErrorMessage="1" sqref="A33:A34 IW33:IW34 SS33:SS34 ACO33:ACO34 AMK33:AMK34 AWG33:AWG34 BGC33:BGC34 BPY33:BPY34 BZU33:BZU34 CJQ33:CJQ34 CTM33:CTM34 DDI33:DDI34 DNE33:DNE34 DXA33:DXA34 EGW33:EGW34 EQS33:EQS34 FAO33:FAO34 FKK33:FKK34 FUG33:FUG34 GEC33:GEC34 GNY33:GNY34 GXU33:GXU34 HHQ33:HHQ34 HRM33:HRM34 IBI33:IBI34 ILE33:ILE34 IVA33:IVA34 JEW33:JEW34 JOS33:JOS34 JYO33:JYO34 KIK33:KIK34 KSG33:KSG34 LCC33:LCC34 LLY33:LLY34 LVU33:LVU34 MFQ33:MFQ34 MPM33:MPM34 MZI33:MZI34 NJE33:NJE34 NTA33:NTA34 OCW33:OCW34 OMS33:OMS34 OWO33:OWO34 PGK33:PGK34 PQG33:PQG34 QAC33:QAC34 QJY33:QJY34 QTU33:QTU34 RDQ33:RDQ34 RNM33:RNM34 RXI33:RXI34 SHE33:SHE34 SRA33:SRA34 TAW33:TAW34 TKS33:TKS34 TUO33:TUO34 UEK33:UEK34 UOG33:UOG34 UYC33:UYC34 VHY33:VHY34 VRU33:VRU34 WBQ33:WBQ34 WLM33:WLM34 WVI33:WVI34 A65569:A65570 IW65569:IW65570 SS65569:SS65570 ACO65569:ACO65570 AMK65569:AMK65570 AWG65569:AWG65570 BGC65569:BGC65570 BPY65569:BPY65570 BZU65569:BZU65570 CJQ65569:CJQ65570 CTM65569:CTM65570 DDI65569:DDI65570 DNE65569:DNE65570 DXA65569:DXA65570 EGW65569:EGW65570 EQS65569:EQS65570 FAO65569:FAO65570 FKK65569:FKK65570 FUG65569:FUG65570 GEC65569:GEC65570 GNY65569:GNY65570 GXU65569:GXU65570 HHQ65569:HHQ65570 HRM65569:HRM65570 IBI65569:IBI65570 ILE65569:ILE65570 IVA65569:IVA65570 JEW65569:JEW65570 JOS65569:JOS65570 JYO65569:JYO65570 KIK65569:KIK65570 KSG65569:KSG65570 LCC65569:LCC65570 LLY65569:LLY65570 LVU65569:LVU65570 MFQ65569:MFQ65570 MPM65569:MPM65570 MZI65569:MZI65570 NJE65569:NJE65570 NTA65569:NTA65570 OCW65569:OCW65570 OMS65569:OMS65570 OWO65569:OWO65570 PGK65569:PGK65570 PQG65569:PQG65570 QAC65569:QAC65570 QJY65569:QJY65570 QTU65569:QTU65570 RDQ65569:RDQ65570 RNM65569:RNM65570 RXI65569:RXI65570 SHE65569:SHE65570 SRA65569:SRA65570 TAW65569:TAW65570 TKS65569:TKS65570 TUO65569:TUO65570 UEK65569:UEK65570 UOG65569:UOG65570 UYC65569:UYC65570 VHY65569:VHY65570 VRU65569:VRU65570 WBQ65569:WBQ65570 WLM65569:WLM65570 WVI65569:WVI65570 A131105:A131106 IW131105:IW131106 SS131105:SS131106 ACO131105:ACO131106 AMK131105:AMK131106 AWG131105:AWG131106 BGC131105:BGC131106 BPY131105:BPY131106 BZU131105:BZU131106 CJQ131105:CJQ131106 CTM131105:CTM131106 DDI131105:DDI131106 DNE131105:DNE131106 DXA131105:DXA131106 EGW131105:EGW131106 EQS131105:EQS131106 FAO131105:FAO131106 FKK131105:FKK131106 FUG131105:FUG131106 GEC131105:GEC131106 GNY131105:GNY131106 GXU131105:GXU131106 HHQ131105:HHQ131106 HRM131105:HRM131106 IBI131105:IBI131106 ILE131105:ILE131106 IVA131105:IVA131106 JEW131105:JEW131106 JOS131105:JOS131106 JYO131105:JYO131106 KIK131105:KIK131106 KSG131105:KSG131106 LCC131105:LCC131106 LLY131105:LLY131106 LVU131105:LVU131106 MFQ131105:MFQ131106 MPM131105:MPM131106 MZI131105:MZI131106 NJE131105:NJE131106 NTA131105:NTA131106 OCW131105:OCW131106 OMS131105:OMS131106 OWO131105:OWO131106 PGK131105:PGK131106 PQG131105:PQG131106 QAC131105:QAC131106 QJY131105:QJY131106 QTU131105:QTU131106 RDQ131105:RDQ131106 RNM131105:RNM131106 RXI131105:RXI131106 SHE131105:SHE131106 SRA131105:SRA131106 TAW131105:TAW131106 TKS131105:TKS131106 TUO131105:TUO131106 UEK131105:UEK131106 UOG131105:UOG131106 UYC131105:UYC131106 VHY131105:VHY131106 VRU131105:VRU131106 WBQ131105:WBQ131106 WLM131105:WLM131106 WVI131105:WVI131106 A196641:A196642 IW196641:IW196642 SS196641:SS196642 ACO196641:ACO196642 AMK196641:AMK196642 AWG196641:AWG196642 BGC196641:BGC196642 BPY196641:BPY196642 BZU196641:BZU196642 CJQ196641:CJQ196642 CTM196641:CTM196642 DDI196641:DDI196642 DNE196641:DNE196642 DXA196641:DXA196642 EGW196641:EGW196642 EQS196641:EQS196642 FAO196641:FAO196642 FKK196641:FKK196642 FUG196641:FUG196642 GEC196641:GEC196642 GNY196641:GNY196642 GXU196641:GXU196642 HHQ196641:HHQ196642 HRM196641:HRM196642 IBI196641:IBI196642 ILE196641:ILE196642 IVA196641:IVA196642 JEW196641:JEW196642 JOS196641:JOS196642 JYO196641:JYO196642 KIK196641:KIK196642 KSG196641:KSG196642 LCC196641:LCC196642 LLY196641:LLY196642 LVU196641:LVU196642 MFQ196641:MFQ196642 MPM196641:MPM196642 MZI196641:MZI196642 NJE196641:NJE196642 NTA196641:NTA196642 OCW196641:OCW196642 OMS196641:OMS196642 OWO196641:OWO196642 PGK196641:PGK196642 PQG196641:PQG196642 QAC196641:QAC196642 QJY196641:QJY196642 QTU196641:QTU196642 RDQ196641:RDQ196642 RNM196641:RNM196642 RXI196641:RXI196642 SHE196641:SHE196642 SRA196641:SRA196642 TAW196641:TAW196642 TKS196641:TKS196642 TUO196641:TUO196642 UEK196641:UEK196642 UOG196641:UOG196642 UYC196641:UYC196642 VHY196641:VHY196642 VRU196641:VRU196642 WBQ196641:WBQ196642 WLM196641:WLM196642 WVI196641:WVI196642 A262177:A262178 IW262177:IW262178 SS262177:SS262178 ACO262177:ACO262178 AMK262177:AMK262178 AWG262177:AWG262178 BGC262177:BGC262178 BPY262177:BPY262178 BZU262177:BZU262178 CJQ262177:CJQ262178 CTM262177:CTM262178 DDI262177:DDI262178 DNE262177:DNE262178 DXA262177:DXA262178 EGW262177:EGW262178 EQS262177:EQS262178 FAO262177:FAO262178 FKK262177:FKK262178 FUG262177:FUG262178 GEC262177:GEC262178 GNY262177:GNY262178 GXU262177:GXU262178 HHQ262177:HHQ262178 HRM262177:HRM262178 IBI262177:IBI262178 ILE262177:ILE262178 IVA262177:IVA262178 JEW262177:JEW262178 JOS262177:JOS262178 JYO262177:JYO262178 KIK262177:KIK262178 KSG262177:KSG262178 LCC262177:LCC262178 LLY262177:LLY262178 LVU262177:LVU262178 MFQ262177:MFQ262178 MPM262177:MPM262178 MZI262177:MZI262178 NJE262177:NJE262178 NTA262177:NTA262178 OCW262177:OCW262178 OMS262177:OMS262178 OWO262177:OWO262178 PGK262177:PGK262178 PQG262177:PQG262178 QAC262177:QAC262178 QJY262177:QJY262178 QTU262177:QTU262178 RDQ262177:RDQ262178 RNM262177:RNM262178 RXI262177:RXI262178 SHE262177:SHE262178 SRA262177:SRA262178 TAW262177:TAW262178 TKS262177:TKS262178 TUO262177:TUO262178 UEK262177:UEK262178 UOG262177:UOG262178 UYC262177:UYC262178 VHY262177:VHY262178 VRU262177:VRU262178 WBQ262177:WBQ262178 WLM262177:WLM262178 WVI262177:WVI262178 A327713:A327714 IW327713:IW327714 SS327713:SS327714 ACO327713:ACO327714 AMK327713:AMK327714 AWG327713:AWG327714 BGC327713:BGC327714 BPY327713:BPY327714 BZU327713:BZU327714 CJQ327713:CJQ327714 CTM327713:CTM327714 DDI327713:DDI327714 DNE327713:DNE327714 DXA327713:DXA327714 EGW327713:EGW327714 EQS327713:EQS327714 FAO327713:FAO327714 FKK327713:FKK327714 FUG327713:FUG327714 GEC327713:GEC327714 GNY327713:GNY327714 GXU327713:GXU327714 HHQ327713:HHQ327714 HRM327713:HRM327714 IBI327713:IBI327714 ILE327713:ILE327714 IVA327713:IVA327714 JEW327713:JEW327714 JOS327713:JOS327714 JYO327713:JYO327714 KIK327713:KIK327714 KSG327713:KSG327714 LCC327713:LCC327714 LLY327713:LLY327714 LVU327713:LVU327714 MFQ327713:MFQ327714 MPM327713:MPM327714 MZI327713:MZI327714 NJE327713:NJE327714 NTA327713:NTA327714 OCW327713:OCW327714 OMS327713:OMS327714 OWO327713:OWO327714 PGK327713:PGK327714 PQG327713:PQG327714 QAC327713:QAC327714 QJY327713:QJY327714 QTU327713:QTU327714 RDQ327713:RDQ327714 RNM327713:RNM327714 RXI327713:RXI327714 SHE327713:SHE327714 SRA327713:SRA327714 TAW327713:TAW327714 TKS327713:TKS327714 TUO327713:TUO327714 UEK327713:UEK327714 UOG327713:UOG327714 UYC327713:UYC327714 VHY327713:VHY327714 VRU327713:VRU327714 WBQ327713:WBQ327714 WLM327713:WLM327714 WVI327713:WVI327714 A393249:A393250 IW393249:IW393250 SS393249:SS393250 ACO393249:ACO393250 AMK393249:AMK393250 AWG393249:AWG393250 BGC393249:BGC393250 BPY393249:BPY393250 BZU393249:BZU393250 CJQ393249:CJQ393250 CTM393249:CTM393250 DDI393249:DDI393250 DNE393249:DNE393250 DXA393249:DXA393250 EGW393249:EGW393250 EQS393249:EQS393250 FAO393249:FAO393250 FKK393249:FKK393250 FUG393249:FUG393250 GEC393249:GEC393250 GNY393249:GNY393250 GXU393249:GXU393250 HHQ393249:HHQ393250 HRM393249:HRM393250 IBI393249:IBI393250 ILE393249:ILE393250 IVA393249:IVA393250 JEW393249:JEW393250 JOS393249:JOS393250 JYO393249:JYO393250 KIK393249:KIK393250 KSG393249:KSG393250 LCC393249:LCC393250 LLY393249:LLY393250 LVU393249:LVU393250 MFQ393249:MFQ393250 MPM393249:MPM393250 MZI393249:MZI393250 NJE393249:NJE393250 NTA393249:NTA393250 OCW393249:OCW393250 OMS393249:OMS393250 OWO393249:OWO393250 PGK393249:PGK393250 PQG393249:PQG393250 QAC393249:QAC393250 QJY393249:QJY393250 QTU393249:QTU393250 RDQ393249:RDQ393250 RNM393249:RNM393250 RXI393249:RXI393250 SHE393249:SHE393250 SRA393249:SRA393250 TAW393249:TAW393250 TKS393249:TKS393250 TUO393249:TUO393250 UEK393249:UEK393250 UOG393249:UOG393250 UYC393249:UYC393250 VHY393249:VHY393250 VRU393249:VRU393250 WBQ393249:WBQ393250 WLM393249:WLM393250 WVI393249:WVI393250 A458785:A458786 IW458785:IW458786 SS458785:SS458786 ACO458785:ACO458786 AMK458785:AMK458786 AWG458785:AWG458786 BGC458785:BGC458786 BPY458785:BPY458786 BZU458785:BZU458786 CJQ458785:CJQ458786 CTM458785:CTM458786 DDI458785:DDI458786 DNE458785:DNE458786 DXA458785:DXA458786 EGW458785:EGW458786 EQS458785:EQS458786 FAO458785:FAO458786 FKK458785:FKK458786 FUG458785:FUG458786 GEC458785:GEC458786 GNY458785:GNY458786 GXU458785:GXU458786 HHQ458785:HHQ458786 HRM458785:HRM458786 IBI458785:IBI458786 ILE458785:ILE458786 IVA458785:IVA458786 JEW458785:JEW458786 JOS458785:JOS458786 JYO458785:JYO458786 KIK458785:KIK458786 KSG458785:KSG458786 LCC458785:LCC458786 LLY458785:LLY458786 LVU458785:LVU458786 MFQ458785:MFQ458786 MPM458785:MPM458786 MZI458785:MZI458786 NJE458785:NJE458786 NTA458785:NTA458786 OCW458785:OCW458786 OMS458785:OMS458786 OWO458785:OWO458786 PGK458785:PGK458786 PQG458785:PQG458786 QAC458785:QAC458786 QJY458785:QJY458786 QTU458785:QTU458786 RDQ458785:RDQ458786 RNM458785:RNM458786 RXI458785:RXI458786 SHE458785:SHE458786 SRA458785:SRA458786 TAW458785:TAW458786 TKS458785:TKS458786 TUO458785:TUO458786 UEK458785:UEK458786 UOG458785:UOG458786 UYC458785:UYC458786 VHY458785:VHY458786 VRU458785:VRU458786 WBQ458785:WBQ458786 WLM458785:WLM458786 WVI458785:WVI458786 A524321:A524322 IW524321:IW524322 SS524321:SS524322 ACO524321:ACO524322 AMK524321:AMK524322 AWG524321:AWG524322 BGC524321:BGC524322 BPY524321:BPY524322 BZU524321:BZU524322 CJQ524321:CJQ524322 CTM524321:CTM524322 DDI524321:DDI524322 DNE524321:DNE524322 DXA524321:DXA524322 EGW524321:EGW524322 EQS524321:EQS524322 FAO524321:FAO524322 FKK524321:FKK524322 FUG524321:FUG524322 GEC524321:GEC524322 GNY524321:GNY524322 GXU524321:GXU524322 HHQ524321:HHQ524322 HRM524321:HRM524322 IBI524321:IBI524322 ILE524321:ILE524322 IVA524321:IVA524322 JEW524321:JEW524322 JOS524321:JOS524322 JYO524321:JYO524322 KIK524321:KIK524322 KSG524321:KSG524322 LCC524321:LCC524322 LLY524321:LLY524322 LVU524321:LVU524322 MFQ524321:MFQ524322 MPM524321:MPM524322 MZI524321:MZI524322 NJE524321:NJE524322 NTA524321:NTA524322 OCW524321:OCW524322 OMS524321:OMS524322 OWO524321:OWO524322 PGK524321:PGK524322 PQG524321:PQG524322 QAC524321:QAC524322 QJY524321:QJY524322 QTU524321:QTU524322 RDQ524321:RDQ524322 RNM524321:RNM524322 RXI524321:RXI524322 SHE524321:SHE524322 SRA524321:SRA524322 TAW524321:TAW524322 TKS524321:TKS524322 TUO524321:TUO524322 UEK524321:UEK524322 UOG524321:UOG524322 UYC524321:UYC524322 VHY524321:VHY524322 VRU524321:VRU524322 WBQ524321:WBQ524322 WLM524321:WLM524322 WVI524321:WVI524322 A589857:A589858 IW589857:IW589858 SS589857:SS589858 ACO589857:ACO589858 AMK589857:AMK589858 AWG589857:AWG589858 BGC589857:BGC589858 BPY589857:BPY589858 BZU589857:BZU589858 CJQ589857:CJQ589858 CTM589857:CTM589858 DDI589857:DDI589858 DNE589857:DNE589858 DXA589857:DXA589858 EGW589857:EGW589858 EQS589857:EQS589858 FAO589857:FAO589858 FKK589857:FKK589858 FUG589857:FUG589858 GEC589857:GEC589858 GNY589857:GNY589858 GXU589857:GXU589858 HHQ589857:HHQ589858 HRM589857:HRM589858 IBI589857:IBI589858 ILE589857:ILE589858 IVA589857:IVA589858 JEW589857:JEW589858 JOS589857:JOS589858 JYO589857:JYO589858 KIK589857:KIK589858 KSG589857:KSG589858 LCC589857:LCC589858 LLY589857:LLY589858 LVU589857:LVU589858 MFQ589857:MFQ589858 MPM589857:MPM589858 MZI589857:MZI589858 NJE589857:NJE589858 NTA589857:NTA589858 OCW589857:OCW589858 OMS589857:OMS589858 OWO589857:OWO589858 PGK589857:PGK589858 PQG589857:PQG589858 QAC589857:QAC589858 QJY589857:QJY589858 QTU589857:QTU589858 RDQ589857:RDQ589858 RNM589857:RNM589858 RXI589857:RXI589858 SHE589857:SHE589858 SRA589857:SRA589858 TAW589857:TAW589858 TKS589857:TKS589858 TUO589857:TUO589858 UEK589857:UEK589858 UOG589857:UOG589858 UYC589857:UYC589858 VHY589857:VHY589858 VRU589857:VRU589858 WBQ589857:WBQ589858 WLM589857:WLM589858 WVI589857:WVI589858 A655393:A655394 IW655393:IW655394 SS655393:SS655394 ACO655393:ACO655394 AMK655393:AMK655394 AWG655393:AWG655394 BGC655393:BGC655394 BPY655393:BPY655394 BZU655393:BZU655394 CJQ655393:CJQ655394 CTM655393:CTM655394 DDI655393:DDI655394 DNE655393:DNE655394 DXA655393:DXA655394 EGW655393:EGW655394 EQS655393:EQS655394 FAO655393:FAO655394 FKK655393:FKK655394 FUG655393:FUG655394 GEC655393:GEC655394 GNY655393:GNY655394 GXU655393:GXU655394 HHQ655393:HHQ655394 HRM655393:HRM655394 IBI655393:IBI655394 ILE655393:ILE655394 IVA655393:IVA655394 JEW655393:JEW655394 JOS655393:JOS655394 JYO655393:JYO655394 KIK655393:KIK655394 KSG655393:KSG655394 LCC655393:LCC655394 LLY655393:LLY655394 LVU655393:LVU655394 MFQ655393:MFQ655394 MPM655393:MPM655394 MZI655393:MZI655394 NJE655393:NJE655394 NTA655393:NTA655394 OCW655393:OCW655394 OMS655393:OMS655394 OWO655393:OWO655394 PGK655393:PGK655394 PQG655393:PQG655394 QAC655393:QAC655394 QJY655393:QJY655394 QTU655393:QTU655394 RDQ655393:RDQ655394 RNM655393:RNM655394 RXI655393:RXI655394 SHE655393:SHE655394 SRA655393:SRA655394 TAW655393:TAW655394 TKS655393:TKS655394 TUO655393:TUO655394 UEK655393:UEK655394 UOG655393:UOG655394 UYC655393:UYC655394 VHY655393:VHY655394 VRU655393:VRU655394 WBQ655393:WBQ655394 WLM655393:WLM655394 WVI655393:WVI655394 A720929:A720930 IW720929:IW720930 SS720929:SS720930 ACO720929:ACO720930 AMK720929:AMK720930 AWG720929:AWG720930 BGC720929:BGC720930 BPY720929:BPY720930 BZU720929:BZU720930 CJQ720929:CJQ720930 CTM720929:CTM720930 DDI720929:DDI720930 DNE720929:DNE720930 DXA720929:DXA720930 EGW720929:EGW720930 EQS720929:EQS720930 FAO720929:FAO720930 FKK720929:FKK720930 FUG720929:FUG720930 GEC720929:GEC720930 GNY720929:GNY720930 GXU720929:GXU720930 HHQ720929:HHQ720930 HRM720929:HRM720930 IBI720929:IBI720930 ILE720929:ILE720930 IVA720929:IVA720930 JEW720929:JEW720930 JOS720929:JOS720930 JYO720929:JYO720930 KIK720929:KIK720930 KSG720929:KSG720930 LCC720929:LCC720930 LLY720929:LLY720930 LVU720929:LVU720930 MFQ720929:MFQ720930 MPM720929:MPM720930 MZI720929:MZI720930 NJE720929:NJE720930 NTA720929:NTA720930 OCW720929:OCW720930 OMS720929:OMS720930 OWO720929:OWO720930 PGK720929:PGK720930 PQG720929:PQG720930 QAC720929:QAC720930 QJY720929:QJY720930 QTU720929:QTU720930 RDQ720929:RDQ720930 RNM720929:RNM720930 RXI720929:RXI720930 SHE720929:SHE720930 SRA720929:SRA720930 TAW720929:TAW720930 TKS720929:TKS720930 TUO720929:TUO720930 UEK720929:UEK720930 UOG720929:UOG720930 UYC720929:UYC720930 VHY720929:VHY720930 VRU720929:VRU720930 WBQ720929:WBQ720930 WLM720929:WLM720930 WVI720929:WVI720930 A786465:A786466 IW786465:IW786466 SS786465:SS786466 ACO786465:ACO786466 AMK786465:AMK786466 AWG786465:AWG786466 BGC786465:BGC786466 BPY786465:BPY786466 BZU786465:BZU786466 CJQ786465:CJQ786466 CTM786465:CTM786466 DDI786465:DDI786466 DNE786465:DNE786466 DXA786465:DXA786466 EGW786465:EGW786466 EQS786465:EQS786466 FAO786465:FAO786466 FKK786465:FKK786466 FUG786465:FUG786466 GEC786465:GEC786466 GNY786465:GNY786466 GXU786465:GXU786466 HHQ786465:HHQ786466 HRM786465:HRM786466 IBI786465:IBI786466 ILE786465:ILE786466 IVA786465:IVA786466 JEW786465:JEW786466 JOS786465:JOS786466 JYO786465:JYO786466 KIK786465:KIK786466 KSG786465:KSG786466 LCC786465:LCC786466 LLY786465:LLY786466 LVU786465:LVU786466 MFQ786465:MFQ786466 MPM786465:MPM786466 MZI786465:MZI786466 NJE786465:NJE786466 NTA786465:NTA786466 OCW786465:OCW786466 OMS786465:OMS786466 OWO786465:OWO786466 PGK786465:PGK786466 PQG786465:PQG786466 QAC786465:QAC786466 QJY786465:QJY786466 QTU786465:QTU786466 RDQ786465:RDQ786466 RNM786465:RNM786466 RXI786465:RXI786466 SHE786465:SHE786466 SRA786465:SRA786466 TAW786465:TAW786466 TKS786465:TKS786466 TUO786465:TUO786466 UEK786465:UEK786466 UOG786465:UOG786466 UYC786465:UYC786466 VHY786465:VHY786466 VRU786465:VRU786466 WBQ786465:WBQ786466 WLM786465:WLM786466 WVI786465:WVI786466 A852001:A852002 IW852001:IW852002 SS852001:SS852002 ACO852001:ACO852002 AMK852001:AMK852002 AWG852001:AWG852002 BGC852001:BGC852002 BPY852001:BPY852002 BZU852001:BZU852002 CJQ852001:CJQ852002 CTM852001:CTM852002 DDI852001:DDI852002 DNE852001:DNE852002 DXA852001:DXA852002 EGW852001:EGW852002 EQS852001:EQS852002 FAO852001:FAO852002 FKK852001:FKK852002 FUG852001:FUG852002 GEC852001:GEC852002 GNY852001:GNY852002 GXU852001:GXU852002 HHQ852001:HHQ852002 HRM852001:HRM852002 IBI852001:IBI852002 ILE852001:ILE852002 IVA852001:IVA852002 JEW852001:JEW852002 JOS852001:JOS852002 JYO852001:JYO852002 KIK852001:KIK852002 KSG852001:KSG852002 LCC852001:LCC852002 LLY852001:LLY852002 LVU852001:LVU852002 MFQ852001:MFQ852002 MPM852001:MPM852002 MZI852001:MZI852002 NJE852001:NJE852002 NTA852001:NTA852002 OCW852001:OCW852002 OMS852001:OMS852002 OWO852001:OWO852002 PGK852001:PGK852002 PQG852001:PQG852002 QAC852001:QAC852002 QJY852001:QJY852002 QTU852001:QTU852002 RDQ852001:RDQ852002 RNM852001:RNM852002 RXI852001:RXI852002 SHE852001:SHE852002 SRA852001:SRA852002 TAW852001:TAW852002 TKS852001:TKS852002 TUO852001:TUO852002 UEK852001:UEK852002 UOG852001:UOG852002 UYC852001:UYC852002 VHY852001:VHY852002 VRU852001:VRU852002 WBQ852001:WBQ852002 WLM852001:WLM852002 WVI852001:WVI852002 A917537:A917538 IW917537:IW917538 SS917537:SS917538 ACO917537:ACO917538 AMK917537:AMK917538 AWG917537:AWG917538 BGC917537:BGC917538 BPY917537:BPY917538 BZU917537:BZU917538 CJQ917537:CJQ917538 CTM917537:CTM917538 DDI917537:DDI917538 DNE917537:DNE917538 DXA917537:DXA917538 EGW917537:EGW917538 EQS917537:EQS917538 FAO917537:FAO917538 FKK917537:FKK917538 FUG917537:FUG917538 GEC917537:GEC917538 GNY917537:GNY917538 GXU917537:GXU917538 HHQ917537:HHQ917538 HRM917537:HRM917538 IBI917537:IBI917538 ILE917537:ILE917538 IVA917537:IVA917538 JEW917537:JEW917538 JOS917537:JOS917538 JYO917537:JYO917538 KIK917537:KIK917538 KSG917537:KSG917538 LCC917537:LCC917538 LLY917537:LLY917538 LVU917537:LVU917538 MFQ917537:MFQ917538 MPM917537:MPM917538 MZI917537:MZI917538 NJE917537:NJE917538 NTA917537:NTA917538 OCW917537:OCW917538 OMS917537:OMS917538 OWO917537:OWO917538 PGK917537:PGK917538 PQG917537:PQG917538 QAC917537:QAC917538 QJY917537:QJY917538 QTU917537:QTU917538 RDQ917537:RDQ917538 RNM917537:RNM917538 RXI917537:RXI917538 SHE917537:SHE917538 SRA917537:SRA917538 TAW917537:TAW917538 TKS917537:TKS917538 TUO917537:TUO917538 UEK917537:UEK917538 UOG917537:UOG917538 UYC917537:UYC917538 VHY917537:VHY917538 VRU917537:VRU917538 WBQ917537:WBQ917538 WLM917537:WLM917538 WVI917537:WVI917538 A983073:A983074 IW983073:IW983074 SS983073:SS983074 ACO983073:ACO983074 AMK983073:AMK983074 AWG983073:AWG983074 BGC983073:BGC983074 BPY983073:BPY983074 BZU983073:BZU983074 CJQ983073:CJQ983074 CTM983073:CTM983074 DDI983073:DDI983074 DNE983073:DNE983074 DXA983073:DXA983074 EGW983073:EGW983074 EQS983073:EQS983074 FAO983073:FAO983074 FKK983073:FKK983074 FUG983073:FUG983074 GEC983073:GEC983074 GNY983073:GNY983074 GXU983073:GXU983074 HHQ983073:HHQ983074 HRM983073:HRM983074 IBI983073:IBI983074 ILE983073:ILE983074 IVA983073:IVA983074 JEW983073:JEW983074 JOS983073:JOS983074 JYO983073:JYO983074 KIK983073:KIK983074 KSG983073:KSG983074 LCC983073:LCC983074 LLY983073:LLY983074 LVU983073:LVU983074 MFQ983073:MFQ983074 MPM983073:MPM983074 MZI983073:MZI983074 NJE983073:NJE983074 NTA983073:NTA983074 OCW983073:OCW983074 OMS983073:OMS983074 OWO983073:OWO983074 PGK983073:PGK983074 PQG983073:PQG983074 QAC983073:QAC983074 QJY983073:QJY983074 QTU983073:QTU983074 RDQ983073:RDQ983074 RNM983073:RNM983074 RXI983073:RXI983074 SHE983073:SHE983074 SRA983073:SRA983074 TAW983073:TAW983074 TKS983073:TKS983074 TUO983073:TUO983074 UEK983073:UEK983074 UOG983073:UOG983074 UYC983073:UYC983074 VHY983073:VHY983074 VRU983073:VRU983074 WBQ983073:WBQ983074 WLM983073:WLM983074 WVI983073:WVI983074 A23:A30 IW23:IW30 SS23:SS30 ACO23:ACO30 AMK23:AMK30 AWG23:AWG30 BGC23:BGC30 BPY23:BPY30 BZU23:BZU30 CJQ23:CJQ30 CTM23:CTM30 DDI23:DDI30 DNE23:DNE30 DXA23:DXA30 EGW23:EGW30 EQS23:EQS30 FAO23:FAO30 FKK23:FKK30 FUG23:FUG30 GEC23:GEC30 GNY23:GNY30 GXU23:GXU30 HHQ23:HHQ30 HRM23:HRM30 IBI23:IBI30 ILE23:ILE30 IVA23:IVA30 JEW23:JEW30 JOS23:JOS30 JYO23:JYO30 KIK23:KIK30 KSG23:KSG30 LCC23:LCC30 LLY23:LLY30 LVU23:LVU30 MFQ23:MFQ30 MPM23:MPM30 MZI23:MZI30 NJE23:NJE30 NTA23:NTA30 OCW23:OCW30 OMS23:OMS30 OWO23:OWO30 PGK23:PGK30 PQG23:PQG30 QAC23:QAC30 QJY23:QJY30 QTU23:QTU30 RDQ23:RDQ30 RNM23:RNM30 RXI23:RXI30 SHE23:SHE30 SRA23:SRA30 TAW23:TAW30 TKS23:TKS30 TUO23:TUO30 UEK23:UEK30 UOG23:UOG30 UYC23:UYC30 VHY23:VHY30 VRU23:VRU30 WBQ23:WBQ30 WLM23:WLM30 WVI23:WVI30 A65559:A65566 IW65559:IW65566 SS65559:SS65566 ACO65559:ACO65566 AMK65559:AMK65566 AWG65559:AWG65566 BGC65559:BGC65566 BPY65559:BPY65566 BZU65559:BZU65566 CJQ65559:CJQ65566 CTM65559:CTM65566 DDI65559:DDI65566 DNE65559:DNE65566 DXA65559:DXA65566 EGW65559:EGW65566 EQS65559:EQS65566 FAO65559:FAO65566 FKK65559:FKK65566 FUG65559:FUG65566 GEC65559:GEC65566 GNY65559:GNY65566 GXU65559:GXU65566 HHQ65559:HHQ65566 HRM65559:HRM65566 IBI65559:IBI65566 ILE65559:ILE65566 IVA65559:IVA65566 JEW65559:JEW65566 JOS65559:JOS65566 JYO65559:JYO65566 KIK65559:KIK65566 KSG65559:KSG65566 LCC65559:LCC65566 LLY65559:LLY65566 LVU65559:LVU65566 MFQ65559:MFQ65566 MPM65559:MPM65566 MZI65559:MZI65566 NJE65559:NJE65566 NTA65559:NTA65566 OCW65559:OCW65566 OMS65559:OMS65566 OWO65559:OWO65566 PGK65559:PGK65566 PQG65559:PQG65566 QAC65559:QAC65566 QJY65559:QJY65566 QTU65559:QTU65566 RDQ65559:RDQ65566 RNM65559:RNM65566 RXI65559:RXI65566 SHE65559:SHE65566 SRA65559:SRA65566 TAW65559:TAW65566 TKS65559:TKS65566 TUO65559:TUO65566 UEK65559:UEK65566 UOG65559:UOG65566 UYC65559:UYC65566 VHY65559:VHY65566 VRU65559:VRU65566 WBQ65559:WBQ65566 WLM65559:WLM65566 WVI65559:WVI65566 A131095:A131102 IW131095:IW131102 SS131095:SS131102 ACO131095:ACO131102 AMK131095:AMK131102 AWG131095:AWG131102 BGC131095:BGC131102 BPY131095:BPY131102 BZU131095:BZU131102 CJQ131095:CJQ131102 CTM131095:CTM131102 DDI131095:DDI131102 DNE131095:DNE131102 DXA131095:DXA131102 EGW131095:EGW131102 EQS131095:EQS131102 FAO131095:FAO131102 FKK131095:FKK131102 FUG131095:FUG131102 GEC131095:GEC131102 GNY131095:GNY131102 GXU131095:GXU131102 HHQ131095:HHQ131102 HRM131095:HRM131102 IBI131095:IBI131102 ILE131095:ILE131102 IVA131095:IVA131102 JEW131095:JEW131102 JOS131095:JOS131102 JYO131095:JYO131102 KIK131095:KIK131102 KSG131095:KSG131102 LCC131095:LCC131102 LLY131095:LLY131102 LVU131095:LVU131102 MFQ131095:MFQ131102 MPM131095:MPM131102 MZI131095:MZI131102 NJE131095:NJE131102 NTA131095:NTA131102 OCW131095:OCW131102 OMS131095:OMS131102 OWO131095:OWO131102 PGK131095:PGK131102 PQG131095:PQG131102 QAC131095:QAC131102 QJY131095:QJY131102 QTU131095:QTU131102 RDQ131095:RDQ131102 RNM131095:RNM131102 RXI131095:RXI131102 SHE131095:SHE131102 SRA131095:SRA131102 TAW131095:TAW131102 TKS131095:TKS131102 TUO131095:TUO131102 UEK131095:UEK131102 UOG131095:UOG131102 UYC131095:UYC131102 VHY131095:VHY131102 VRU131095:VRU131102 WBQ131095:WBQ131102 WLM131095:WLM131102 WVI131095:WVI131102 A196631:A196638 IW196631:IW196638 SS196631:SS196638 ACO196631:ACO196638 AMK196631:AMK196638 AWG196631:AWG196638 BGC196631:BGC196638 BPY196631:BPY196638 BZU196631:BZU196638 CJQ196631:CJQ196638 CTM196631:CTM196638 DDI196631:DDI196638 DNE196631:DNE196638 DXA196631:DXA196638 EGW196631:EGW196638 EQS196631:EQS196638 FAO196631:FAO196638 FKK196631:FKK196638 FUG196631:FUG196638 GEC196631:GEC196638 GNY196631:GNY196638 GXU196631:GXU196638 HHQ196631:HHQ196638 HRM196631:HRM196638 IBI196631:IBI196638 ILE196631:ILE196638 IVA196631:IVA196638 JEW196631:JEW196638 JOS196631:JOS196638 JYO196631:JYO196638 KIK196631:KIK196638 KSG196631:KSG196638 LCC196631:LCC196638 LLY196631:LLY196638 LVU196631:LVU196638 MFQ196631:MFQ196638 MPM196631:MPM196638 MZI196631:MZI196638 NJE196631:NJE196638 NTA196631:NTA196638 OCW196631:OCW196638 OMS196631:OMS196638 OWO196631:OWO196638 PGK196631:PGK196638 PQG196631:PQG196638 QAC196631:QAC196638 QJY196631:QJY196638 QTU196631:QTU196638 RDQ196631:RDQ196638 RNM196631:RNM196638 RXI196631:RXI196638 SHE196631:SHE196638 SRA196631:SRA196638 TAW196631:TAW196638 TKS196631:TKS196638 TUO196631:TUO196638 UEK196631:UEK196638 UOG196631:UOG196638 UYC196631:UYC196638 VHY196631:VHY196638 VRU196631:VRU196638 WBQ196631:WBQ196638 WLM196631:WLM196638 WVI196631:WVI196638 A262167:A262174 IW262167:IW262174 SS262167:SS262174 ACO262167:ACO262174 AMK262167:AMK262174 AWG262167:AWG262174 BGC262167:BGC262174 BPY262167:BPY262174 BZU262167:BZU262174 CJQ262167:CJQ262174 CTM262167:CTM262174 DDI262167:DDI262174 DNE262167:DNE262174 DXA262167:DXA262174 EGW262167:EGW262174 EQS262167:EQS262174 FAO262167:FAO262174 FKK262167:FKK262174 FUG262167:FUG262174 GEC262167:GEC262174 GNY262167:GNY262174 GXU262167:GXU262174 HHQ262167:HHQ262174 HRM262167:HRM262174 IBI262167:IBI262174 ILE262167:ILE262174 IVA262167:IVA262174 JEW262167:JEW262174 JOS262167:JOS262174 JYO262167:JYO262174 KIK262167:KIK262174 KSG262167:KSG262174 LCC262167:LCC262174 LLY262167:LLY262174 LVU262167:LVU262174 MFQ262167:MFQ262174 MPM262167:MPM262174 MZI262167:MZI262174 NJE262167:NJE262174 NTA262167:NTA262174 OCW262167:OCW262174 OMS262167:OMS262174 OWO262167:OWO262174 PGK262167:PGK262174 PQG262167:PQG262174 QAC262167:QAC262174 QJY262167:QJY262174 QTU262167:QTU262174 RDQ262167:RDQ262174 RNM262167:RNM262174 RXI262167:RXI262174 SHE262167:SHE262174 SRA262167:SRA262174 TAW262167:TAW262174 TKS262167:TKS262174 TUO262167:TUO262174 UEK262167:UEK262174 UOG262167:UOG262174 UYC262167:UYC262174 VHY262167:VHY262174 VRU262167:VRU262174 WBQ262167:WBQ262174 WLM262167:WLM262174 WVI262167:WVI262174 A327703:A327710 IW327703:IW327710 SS327703:SS327710 ACO327703:ACO327710 AMK327703:AMK327710 AWG327703:AWG327710 BGC327703:BGC327710 BPY327703:BPY327710 BZU327703:BZU327710 CJQ327703:CJQ327710 CTM327703:CTM327710 DDI327703:DDI327710 DNE327703:DNE327710 DXA327703:DXA327710 EGW327703:EGW327710 EQS327703:EQS327710 FAO327703:FAO327710 FKK327703:FKK327710 FUG327703:FUG327710 GEC327703:GEC327710 GNY327703:GNY327710 GXU327703:GXU327710 HHQ327703:HHQ327710 HRM327703:HRM327710 IBI327703:IBI327710 ILE327703:ILE327710 IVA327703:IVA327710 JEW327703:JEW327710 JOS327703:JOS327710 JYO327703:JYO327710 KIK327703:KIK327710 KSG327703:KSG327710 LCC327703:LCC327710 LLY327703:LLY327710 LVU327703:LVU327710 MFQ327703:MFQ327710 MPM327703:MPM327710 MZI327703:MZI327710 NJE327703:NJE327710 NTA327703:NTA327710 OCW327703:OCW327710 OMS327703:OMS327710 OWO327703:OWO327710 PGK327703:PGK327710 PQG327703:PQG327710 QAC327703:QAC327710 QJY327703:QJY327710 QTU327703:QTU327710 RDQ327703:RDQ327710 RNM327703:RNM327710 RXI327703:RXI327710 SHE327703:SHE327710 SRA327703:SRA327710 TAW327703:TAW327710 TKS327703:TKS327710 TUO327703:TUO327710 UEK327703:UEK327710 UOG327703:UOG327710 UYC327703:UYC327710 VHY327703:VHY327710 VRU327703:VRU327710 WBQ327703:WBQ327710 WLM327703:WLM327710 WVI327703:WVI327710 A393239:A393246 IW393239:IW393246 SS393239:SS393246 ACO393239:ACO393246 AMK393239:AMK393246 AWG393239:AWG393246 BGC393239:BGC393246 BPY393239:BPY393246 BZU393239:BZU393246 CJQ393239:CJQ393246 CTM393239:CTM393246 DDI393239:DDI393246 DNE393239:DNE393246 DXA393239:DXA393246 EGW393239:EGW393246 EQS393239:EQS393246 FAO393239:FAO393246 FKK393239:FKK393246 FUG393239:FUG393246 GEC393239:GEC393246 GNY393239:GNY393246 GXU393239:GXU393246 HHQ393239:HHQ393246 HRM393239:HRM393246 IBI393239:IBI393246 ILE393239:ILE393246 IVA393239:IVA393246 JEW393239:JEW393246 JOS393239:JOS393246 JYO393239:JYO393246 KIK393239:KIK393246 KSG393239:KSG393246 LCC393239:LCC393246 LLY393239:LLY393246 LVU393239:LVU393246 MFQ393239:MFQ393246 MPM393239:MPM393246 MZI393239:MZI393246 NJE393239:NJE393246 NTA393239:NTA393246 OCW393239:OCW393246 OMS393239:OMS393246 OWO393239:OWO393246 PGK393239:PGK393246 PQG393239:PQG393246 QAC393239:QAC393246 QJY393239:QJY393246 QTU393239:QTU393246 RDQ393239:RDQ393246 RNM393239:RNM393246 RXI393239:RXI393246 SHE393239:SHE393246 SRA393239:SRA393246 TAW393239:TAW393246 TKS393239:TKS393246 TUO393239:TUO393246 UEK393239:UEK393246 UOG393239:UOG393246 UYC393239:UYC393246 VHY393239:VHY393246 VRU393239:VRU393246 WBQ393239:WBQ393246 WLM393239:WLM393246 WVI393239:WVI393246 A458775:A458782 IW458775:IW458782 SS458775:SS458782 ACO458775:ACO458782 AMK458775:AMK458782 AWG458775:AWG458782 BGC458775:BGC458782 BPY458775:BPY458782 BZU458775:BZU458782 CJQ458775:CJQ458782 CTM458775:CTM458782 DDI458775:DDI458782 DNE458775:DNE458782 DXA458775:DXA458782 EGW458775:EGW458782 EQS458775:EQS458782 FAO458775:FAO458782 FKK458775:FKK458782 FUG458775:FUG458782 GEC458775:GEC458782 GNY458775:GNY458782 GXU458775:GXU458782 HHQ458775:HHQ458782 HRM458775:HRM458782 IBI458775:IBI458782 ILE458775:ILE458782 IVA458775:IVA458782 JEW458775:JEW458782 JOS458775:JOS458782 JYO458775:JYO458782 KIK458775:KIK458782 KSG458775:KSG458782 LCC458775:LCC458782 LLY458775:LLY458782 LVU458775:LVU458782 MFQ458775:MFQ458782 MPM458775:MPM458782 MZI458775:MZI458782 NJE458775:NJE458782 NTA458775:NTA458782 OCW458775:OCW458782 OMS458775:OMS458782 OWO458775:OWO458782 PGK458775:PGK458782 PQG458775:PQG458782 QAC458775:QAC458782 QJY458775:QJY458782 QTU458775:QTU458782 RDQ458775:RDQ458782 RNM458775:RNM458782 RXI458775:RXI458782 SHE458775:SHE458782 SRA458775:SRA458782 TAW458775:TAW458782 TKS458775:TKS458782 TUO458775:TUO458782 UEK458775:UEK458782 UOG458775:UOG458782 UYC458775:UYC458782 VHY458775:VHY458782 VRU458775:VRU458782 WBQ458775:WBQ458782 WLM458775:WLM458782 WVI458775:WVI458782 A524311:A524318 IW524311:IW524318 SS524311:SS524318 ACO524311:ACO524318 AMK524311:AMK524318 AWG524311:AWG524318 BGC524311:BGC524318 BPY524311:BPY524318 BZU524311:BZU524318 CJQ524311:CJQ524318 CTM524311:CTM524318 DDI524311:DDI524318 DNE524311:DNE524318 DXA524311:DXA524318 EGW524311:EGW524318 EQS524311:EQS524318 FAO524311:FAO524318 FKK524311:FKK524318 FUG524311:FUG524318 GEC524311:GEC524318 GNY524311:GNY524318 GXU524311:GXU524318 HHQ524311:HHQ524318 HRM524311:HRM524318 IBI524311:IBI524318 ILE524311:ILE524318 IVA524311:IVA524318 JEW524311:JEW524318 JOS524311:JOS524318 JYO524311:JYO524318 KIK524311:KIK524318 KSG524311:KSG524318 LCC524311:LCC524318 LLY524311:LLY524318 LVU524311:LVU524318 MFQ524311:MFQ524318 MPM524311:MPM524318 MZI524311:MZI524318 NJE524311:NJE524318 NTA524311:NTA524318 OCW524311:OCW524318 OMS524311:OMS524318 OWO524311:OWO524318 PGK524311:PGK524318 PQG524311:PQG524318 QAC524311:QAC524318 QJY524311:QJY524318 QTU524311:QTU524318 RDQ524311:RDQ524318 RNM524311:RNM524318 RXI524311:RXI524318 SHE524311:SHE524318 SRA524311:SRA524318 TAW524311:TAW524318 TKS524311:TKS524318 TUO524311:TUO524318 UEK524311:UEK524318 UOG524311:UOG524318 UYC524311:UYC524318 VHY524311:VHY524318 VRU524311:VRU524318 WBQ524311:WBQ524318 WLM524311:WLM524318 WVI524311:WVI524318 A589847:A589854 IW589847:IW589854 SS589847:SS589854 ACO589847:ACO589854 AMK589847:AMK589854 AWG589847:AWG589854 BGC589847:BGC589854 BPY589847:BPY589854 BZU589847:BZU589854 CJQ589847:CJQ589854 CTM589847:CTM589854 DDI589847:DDI589854 DNE589847:DNE589854 DXA589847:DXA589854 EGW589847:EGW589854 EQS589847:EQS589854 FAO589847:FAO589854 FKK589847:FKK589854 FUG589847:FUG589854 GEC589847:GEC589854 GNY589847:GNY589854 GXU589847:GXU589854 HHQ589847:HHQ589854 HRM589847:HRM589854 IBI589847:IBI589854 ILE589847:ILE589854 IVA589847:IVA589854 JEW589847:JEW589854 JOS589847:JOS589854 JYO589847:JYO589854 KIK589847:KIK589854 KSG589847:KSG589854 LCC589847:LCC589854 LLY589847:LLY589854 LVU589847:LVU589854 MFQ589847:MFQ589854 MPM589847:MPM589854 MZI589847:MZI589854 NJE589847:NJE589854 NTA589847:NTA589854 OCW589847:OCW589854 OMS589847:OMS589854 OWO589847:OWO589854 PGK589847:PGK589854 PQG589847:PQG589854 QAC589847:QAC589854 QJY589847:QJY589854 QTU589847:QTU589854 RDQ589847:RDQ589854 RNM589847:RNM589854 RXI589847:RXI589854 SHE589847:SHE589854 SRA589847:SRA589854 TAW589847:TAW589854 TKS589847:TKS589854 TUO589847:TUO589854 UEK589847:UEK589854 UOG589847:UOG589854 UYC589847:UYC589854 VHY589847:VHY589854 VRU589847:VRU589854 WBQ589847:WBQ589854 WLM589847:WLM589854 WVI589847:WVI589854 A655383:A655390 IW655383:IW655390 SS655383:SS655390 ACO655383:ACO655390 AMK655383:AMK655390 AWG655383:AWG655390 BGC655383:BGC655390 BPY655383:BPY655390 BZU655383:BZU655390 CJQ655383:CJQ655390 CTM655383:CTM655390 DDI655383:DDI655390 DNE655383:DNE655390 DXA655383:DXA655390 EGW655383:EGW655390 EQS655383:EQS655390 FAO655383:FAO655390 FKK655383:FKK655390 FUG655383:FUG655390 GEC655383:GEC655390 GNY655383:GNY655390 GXU655383:GXU655390 HHQ655383:HHQ655390 HRM655383:HRM655390 IBI655383:IBI655390 ILE655383:ILE655390 IVA655383:IVA655390 JEW655383:JEW655390 JOS655383:JOS655390 JYO655383:JYO655390 KIK655383:KIK655390 KSG655383:KSG655390 LCC655383:LCC655390 LLY655383:LLY655390 LVU655383:LVU655390 MFQ655383:MFQ655390 MPM655383:MPM655390 MZI655383:MZI655390 NJE655383:NJE655390 NTA655383:NTA655390 OCW655383:OCW655390 OMS655383:OMS655390 OWO655383:OWO655390 PGK655383:PGK655390 PQG655383:PQG655390 QAC655383:QAC655390 QJY655383:QJY655390 QTU655383:QTU655390 RDQ655383:RDQ655390 RNM655383:RNM655390 RXI655383:RXI655390 SHE655383:SHE655390 SRA655383:SRA655390 TAW655383:TAW655390 TKS655383:TKS655390 TUO655383:TUO655390 UEK655383:UEK655390 UOG655383:UOG655390 UYC655383:UYC655390 VHY655383:VHY655390 VRU655383:VRU655390 WBQ655383:WBQ655390 WLM655383:WLM655390 WVI655383:WVI655390 A720919:A720926 IW720919:IW720926 SS720919:SS720926 ACO720919:ACO720926 AMK720919:AMK720926 AWG720919:AWG720926 BGC720919:BGC720926 BPY720919:BPY720926 BZU720919:BZU720926 CJQ720919:CJQ720926 CTM720919:CTM720926 DDI720919:DDI720926 DNE720919:DNE720926 DXA720919:DXA720926 EGW720919:EGW720926 EQS720919:EQS720926 FAO720919:FAO720926 FKK720919:FKK720926 FUG720919:FUG720926 GEC720919:GEC720926 GNY720919:GNY720926 GXU720919:GXU720926 HHQ720919:HHQ720926 HRM720919:HRM720926 IBI720919:IBI720926 ILE720919:ILE720926 IVA720919:IVA720926 JEW720919:JEW720926 JOS720919:JOS720926 JYO720919:JYO720926 KIK720919:KIK720926 KSG720919:KSG720926 LCC720919:LCC720926 LLY720919:LLY720926 LVU720919:LVU720926 MFQ720919:MFQ720926 MPM720919:MPM720926 MZI720919:MZI720926 NJE720919:NJE720926 NTA720919:NTA720926 OCW720919:OCW720926 OMS720919:OMS720926 OWO720919:OWO720926 PGK720919:PGK720926 PQG720919:PQG720926 QAC720919:QAC720926 QJY720919:QJY720926 QTU720919:QTU720926 RDQ720919:RDQ720926 RNM720919:RNM720926 RXI720919:RXI720926 SHE720919:SHE720926 SRA720919:SRA720926 TAW720919:TAW720926 TKS720919:TKS720926 TUO720919:TUO720926 UEK720919:UEK720926 UOG720919:UOG720926 UYC720919:UYC720926 VHY720919:VHY720926 VRU720919:VRU720926 WBQ720919:WBQ720926 WLM720919:WLM720926 WVI720919:WVI720926 A786455:A786462 IW786455:IW786462 SS786455:SS786462 ACO786455:ACO786462 AMK786455:AMK786462 AWG786455:AWG786462 BGC786455:BGC786462 BPY786455:BPY786462 BZU786455:BZU786462 CJQ786455:CJQ786462 CTM786455:CTM786462 DDI786455:DDI786462 DNE786455:DNE786462 DXA786455:DXA786462 EGW786455:EGW786462 EQS786455:EQS786462 FAO786455:FAO786462 FKK786455:FKK786462 FUG786455:FUG786462 GEC786455:GEC786462 GNY786455:GNY786462 GXU786455:GXU786462 HHQ786455:HHQ786462 HRM786455:HRM786462 IBI786455:IBI786462 ILE786455:ILE786462 IVA786455:IVA786462 JEW786455:JEW786462 JOS786455:JOS786462 JYO786455:JYO786462 KIK786455:KIK786462 KSG786455:KSG786462 LCC786455:LCC786462 LLY786455:LLY786462 LVU786455:LVU786462 MFQ786455:MFQ786462 MPM786455:MPM786462 MZI786455:MZI786462 NJE786455:NJE786462 NTA786455:NTA786462 OCW786455:OCW786462 OMS786455:OMS786462 OWO786455:OWO786462 PGK786455:PGK786462 PQG786455:PQG786462 QAC786455:QAC786462 QJY786455:QJY786462 QTU786455:QTU786462 RDQ786455:RDQ786462 RNM786455:RNM786462 RXI786455:RXI786462 SHE786455:SHE786462 SRA786455:SRA786462 TAW786455:TAW786462 TKS786455:TKS786462 TUO786455:TUO786462 UEK786455:UEK786462 UOG786455:UOG786462 UYC786455:UYC786462 VHY786455:VHY786462 VRU786455:VRU786462 WBQ786455:WBQ786462 WLM786455:WLM786462 WVI786455:WVI786462 A851991:A851998 IW851991:IW851998 SS851991:SS851998 ACO851991:ACO851998 AMK851991:AMK851998 AWG851991:AWG851998 BGC851991:BGC851998 BPY851991:BPY851998 BZU851991:BZU851998 CJQ851991:CJQ851998 CTM851991:CTM851998 DDI851991:DDI851998 DNE851991:DNE851998 DXA851991:DXA851998 EGW851991:EGW851998 EQS851991:EQS851998 FAO851991:FAO851998 FKK851991:FKK851998 FUG851991:FUG851998 GEC851991:GEC851998 GNY851991:GNY851998 GXU851991:GXU851998 HHQ851991:HHQ851998 HRM851991:HRM851998 IBI851991:IBI851998 ILE851991:ILE851998 IVA851991:IVA851998 JEW851991:JEW851998 JOS851991:JOS851998 JYO851991:JYO851998 KIK851991:KIK851998 KSG851991:KSG851998 LCC851991:LCC851998 LLY851991:LLY851998 LVU851991:LVU851998 MFQ851991:MFQ851998 MPM851991:MPM851998 MZI851991:MZI851998 NJE851991:NJE851998 NTA851991:NTA851998 OCW851991:OCW851998 OMS851991:OMS851998 OWO851991:OWO851998 PGK851991:PGK851998 PQG851991:PQG851998 QAC851991:QAC851998 QJY851991:QJY851998 QTU851991:QTU851998 RDQ851991:RDQ851998 RNM851991:RNM851998 RXI851991:RXI851998 SHE851991:SHE851998 SRA851991:SRA851998 TAW851991:TAW851998 TKS851991:TKS851998 TUO851991:TUO851998 UEK851991:UEK851998 UOG851991:UOG851998 UYC851991:UYC851998 VHY851991:VHY851998 VRU851991:VRU851998 WBQ851991:WBQ851998 WLM851991:WLM851998 WVI851991:WVI851998 A917527:A917534 IW917527:IW917534 SS917527:SS917534 ACO917527:ACO917534 AMK917527:AMK917534 AWG917527:AWG917534 BGC917527:BGC917534 BPY917527:BPY917534 BZU917527:BZU917534 CJQ917527:CJQ917534 CTM917527:CTM917534 DDI917527:DDI917534 DNE917527:DNE917534 DXA917527:DXA917534 EGW917527:EGW917534 EQS917527:EQS917534 FAO917527:FAO917534 FKK917527:FKK917534 FUG917527:FUG917534 GEC917527:GEC917534 GNY917527:GNY917534 GXU917527:GXU917534 HHQ917527:HHQ917534 HRM917527:HRM917534 IBI917527:IBI917534 ILE917527:ILE917534 IVA917527:IVA917534 JEW917527:JEW917534 JOS917527:JOS917534 JYO917527:JYO917534 KIK917527:KIK917534 KSG917527:KSG917534 LCC917527:LCC917534 LLY917527:LLY917534 LVU917527:LVU917534 MFQ917527:MFQ917534 MPM917527:MPM917534 MZI917527:MZI917534 NJE917527:NJE917534 NTA917527:NTA917534 OCW917527:OCW917534 OMS917527:OMS917534 OWO917527:OWO917534 PGK917527:PGK917534 PQG917527:PQG917534 QAC917527:QAC917534 QJY917527:QJY917534 QTU917527:QTU917534 RDQ917527:RDQ917534 RNM917527:RNM917534 RXI917527:RXI917534 SHE917527:SHE917534 SRA917527:SRA917534 TAW917527:TAW917534 TKS917527:TKS917534 TUO917527:TUO917534 UEK917527:UEK917534 UOG917527:UOG917534 UYC917527:UYC917534 VHY917527:VHY917534 VRU917527:VRU917534 WBQ917527:WBQ917534 WLM917527:WLM917534 WVI917527:WVI917534 A983063:A983070 IW983063:IW983070 SS983063:SS983070 ACO983063:ACO983070 AMK983063:AMK983070 AWG983063:AWG983070 BGC983063:BGC983070 BPY983063:BPY983070 BZU983063:BZU983070 CJQ983063:CJQ983070 CTM983063:CTM983070 DDI983063:DDI983070 DNE983063:DNE983070 DXA983063:DXA983070 EGW983063:EGW983070 EQS983063:EQS983070 FAO983063:FAO983070 FKK983063:FKK983070 FUG983063:FUG983070 GEC983063:GEC983070 GNY983063:GNY983070 GXU983063:GXU983070 HHQ983063:HHQ983070 HRM983063:HRM983070 IBI983063:IBI983070 ILE983063:ILE983070 IVA983063:IVA983070 JEW983063:JEW983070 JOS983063:JOS983070 JYO983063:JYO983070 KIK983063:KIK983070 KSG983063:KSG983070 LCC983063:LCC983070 LLY983063:LLY983070 LVU983063:LVU983070 MFQ983063:MFQ983070 MPM983063:MPM983070 MZI983063:MZI983070 NJE983063:NJE983070 NTA983063:NTA983070 OCW983063:OCW983070 OMS983063:OMS983070 OWO983063:OWO983070 PGK983063:PGK983070 PQG983063:PQG983070 QAC983063:QAC983070 QJY983063:QJY983070 QTU983063:QTU983070 RDQ983063:RDQ983070 RNM983063:RNM983070 RXI983063:RXI983070 SHE983063:SHE983070 SRA983063:SRA983070 TAW983063:TAW983070 TKS983063:TKS983070 TUO983063:TUO983070 UEK983063:UEK983070 UOG983063:UOG983070 UYC983063:UYC983070 VHY983063:VHY983070 VRU983063:VRU983070 WBQ983063:WBQ983070 WLM983063:WLM983070 WVI983063:WVI983070" xr:uid="{16B115AA-7D69-4653-962A-60CF0F894140}">
      <formula1>$C$73:$C$105</formula1>
    </dataValidation>
    <dataValidation type="list" allowBlank="1" showInputMessage="1" showErrorMessage="1" sqref="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31:A32 IW31:IW32 SS31:SS32 ACO31:ACO32 AMK31:AMK32 AWG31:AWG32 BGC31:BGC32 BPY31:BPY32 BZU31:BZU32 CJQ31:CJQ32 CTM31:CTM32 DDI31:DDI32 DNE31:DNE32 DXA31:DXA32 EGW31:EGW32 EQS31:EQS32 FAO31:FAO32 FKK31:FKK32 FUG31:FUG32 GEC31:GEC32 GNY31:GNY32 GXU31:GXU32 HHQ31:HHQ32 HRM31:HRM32 IBI31:IBI32 ILE31:ILE32 IVA31:IVA32 JEW31:JEW32 JOS31:JOS32 JYO31:JYO32 KIK31:KIK32 KSG31:KSG32 LCC31:LCC32 LLY31:LLY32 LVU31:LVU32 MFQ31:MFQ32 MPM31:MPM32 MZI31:MZI32 NJE31:NJE32 NTA31:NTA32 OCW31:OCW32 OMS31:OMS32 OWO31:OWO32 PGK31:PGK32 PQG31:PQG32 QAC31:QAC32 QJY31:QJY32 QTU31:QTU32 RDQ31:RDQ32 RNM31:RNM32 RXI31:RXI32 SHE31:SHE32 SRA31:SRA32 TAW31:TAW32 TKS31:TKS32 TUO31:TUO32 UEK31:UEK32 UOG31:UOG32 UYC31:UYC32 VHY31:VHY32 VRU31:VRU32 WBQ31:WBQ32 WLM31:WLM32 WVI31:WVI32 A65567:A65568 IW65567:IW65568 SS65567:SS65568 ACO65567:ACO65568 AMK65567:AMK65568 AWG65567:AWG65568 BGC65567:BGC65568 BPY65567:BPY65568 BZU65567:BZU65568 CJQ65567:CJQ65568 CTM65567:CTM65568 DDI65567:DDI65568 DNE65567:DNE65568 DXA65567:DXA65568 EGW65567:EGW65568 EQS65567:EQS65568 FAO65567:FAO65568 FKK65567:FKK65568 FUG65567:FUG65568 GEC65567:GEC65568 GNY65567:GNY65568 GXU65567:GXU65568 HHQ65567:HHQ65568 HRM65567:HRM65568 IBI65567:IBI65568 ILE65567:ILE65568 IVA65567:IVA65568 JEW65567:JEW65568 JOS65567:JOS65568 JYO65567:JYO65568 KIK65567:KIK65568 KSG65567:KSG65568 LCC65567:LCC65568 LLY65567:LLY65568 LVU65567:LVU65568 MFQ65567:MFQ65568 MPM65567:MPM65568 MZI65567:MZI65568 NJE65567:NJE65568 NTA65567:NTA65568 OCW65567:OCW65568 OMS65567:OMS65568 OWO65567:OWO65568 PGK65567:PGK65568 PQG65567:PQG65568 QAC65567:QAC65568 QJY65567:QJY65568 QTU65567:QTU65568 RDQ65567:RDQ65568 RNM65567:RNM65568 RXI65567:RXI65568 SHE65567:SHE65568 SRA65567:SRA65568 TAW65567:TAW65568 TKS65567:TKS65568 TUO65567:TUO65568 UEK65567:UEK65568 UOG65567:UOG65568 UYC65567:UYC65568 VHY65567:VHY65568 VRU65567:VRU65568 WBQ65567:WBQ65568 WLM65567:WLM65568 WVI65567:WVI65568 A131103:A131104 IW131103:IW131104 SS131103:SS131104 ACO131103:ACO131104 AMK131103:AMK131104 AWG131103:AWG131104 BGC131103:BGC131104 BPY131103:BPY131104 BZU131103:BZU131104 CJQ131103:CJQ131104 CTM131103:CTM131104 DDI131103:DDI131104 DNE131103:DNE131104 DXA131103:DXA131104 EGW131103:EGW131104 EQS131103:EQS131104 FAO131103:FAO131104 FKK131103:FKK131104 FUG131103:FUG131104 GEC131103:GEC131104 GNY131103:GNY131104 GXU131103:GXU131104 HHQ131103:HHQ131104 HRM131103:HRM131104 IBI131103:IBI131104 ILE131103:ILE131104 IVA131103:IVA131104 JEW131103:JEW131104 JOS131103:JOS131104 JYO131103:JYO131104 KIK131103:KIK131104 KSG131103:KSG131104 LCC131103:LCC131104 LLY131103:LLY131104 LVU131103:LVU131104 MFQ131103:MFQ131104 MPM131103:MPM131104 MZI131103:MZI131104 NJE131103:NJE131104 NTA131103:NTA131104 OCW131103:OCW131104 OMS131103:OMS131104 OWO131103:OWO131104 PGK131103:PGK131104 PQG131103:PQG131104 QAC131103:QAC131104 QJY131103:QJY131104 QTU131103:QTU131104 RDQ131103:RDQ131104 RNM131103:RNM131104 RXI131103:RXI131104 SHE131103:SHE131104 SRA131103:SRA131104 TAW131103:TAW131104 TKS131103:TKS131104 TUO131103:TUO131104 UEK131103:UEK131104 UOG131103:UOG131104 UYC131103:UYC131104 VHY131103:VHY131104 VRU131103:VRU131104 WBQ131103:WBQ131104 WLM131103:WLM131104 WVI131103:WVI131104 A196639:A196640 IW196639:IW196640 SS196639:SS196640 ACO196639:ACO196640 AMK196639:AMK196640 AWG196639:AWG196640 BGC196639:BGC196640 BPY196639:BPY196640 BZU196639:BZU196640 CJQ196639:CJQ196640 CTM196639:CTM196640 DDI196639:DDI196640 DNE196639:DNE196640 DXA196639:DXA196640 EGW196639:EGW196640 EQS196639:EQS196640 FAO196639:FAO196640 FKK196639:FKK196640 FUG196639:FUG196640 GEC196639:GEC196640 GNY196639:GNY196640 GXU196639:GXU196640 HHQ196639:HHQ196640 HRM196639:HRM196640 IBI196639:IBI196640 ILE196639:ILE196640 IVA196639:IVA196640 JEW196639:JEW196640 JOS196639:JOS196640 JYO196639:JYO196640 KIK196639:KIK196640 KSG196639:KSG196640 LCC196639:LCC196640 LLY196639:LLY196640 LVU196639:LVU196640 MFQ196639:MFQ196640 MPM196639:MPM196640 MZI196639:MZI196640 NJE196639:NJE196640 NTA196639:NTA196640 OCW196639:OCW196640 OMS196639:OMS196640 OWO196639:OWO196640 PGK196639:PGK196640 PQG196639:PQG196640 QAC196639:QAC196640 QJY196639:QJY196640 QTU196639:QTU196640 RDQ196639:RDQ196640 RNM196639:RNM196640 RXI196639:RXI196640 SHE196639:SHE196640 SRA196639:SRA196640 TAW196639:TAW196640 TKS196639:TKS196640 TUO196639:TUO196640 UEK196639:UEK196640 UOG196639:UOG196640 UYC196639:UYC196640 VHY196639:VHY196640 VRU196639:VRU196640 WBQ196639:WBQ196640 WLM196639:WLM196640 WVI196639:WVI196640 A262175:A262176 IW262175:IW262176 SS262175:SS262176 ACO262175:ACO262176 AMK262175:AMK262176 AWG262175:AWG262176 BGC262175:BGC262176 BPY262175:BPY262176 BZU262175:BZU262176 CJQ262175:CJQ262176 CTM262175:CTM262176 DDI262175:DDI262176 DNE262175:DNE262176 DXA262175:DXA262176 EGW262175:EGW262176 EQS262175:EQS262176 FAO262175:FAO262176 FKK262175:FKK262176 FUG262175:FUG262176 GEC262175:GEC262176 GNY262175:GNY262176 GXU262175:GXU262176 HHQ262175:HHQ262176 HRM262175:HRM262176 IBI262175:IBI262176 ILE262175:ILE262176 IVA262175:IVA262176 JEW262175:JEW262176 JOS262175:JOS262176 JYO262175:JYO262176 KIK262175:KIK262176 KSG262175:KSG262176 LCC262175:LCC262176 LLY262175:LLY262176 LVU262175:LVU262176 MFQ262175:MFQ262176 MPM262175:MPM262176 MZI262175:MZI262176 NJE262175:NJE262176 NTA262175:NTA262176 OCW262175:OCW262176 OMS262175:OMS262176 OWO262175:OWO262176 PGK262175:PGK262176 PQG262175:PQG262176 QAC262175:QAC262176 QJY262175:QJY262176 QTU262175:QTU262176 RDQ262175:RDQ262176 RNM262175:RNM262176 RXI262175:RXI262176 SHE262175:SHE262176 SRA262175:SRA262176 TAW262175:TAW262176 TKS262175:TKS262176 TUO262175:TUO262176 UEK262175:UEK262176 UOG262175:UOG262176 UYC262175:UYC262176 VHY262175:VHY262176 VRU262175:VRU262176 WBQ262175:WBQ262176 WLM262175:WLM262176 WVI262175:WVI262176 A327711:A327712 IW327711:IW327712 SS327711:SS327712 ACO327711:ACO327712 AMK327711:AMK327712 AWG327711:AWG327712 BGC327711:BGC327712 BPY327711:BPY327712 BZU327711:BZU327712 CJQ327711:CJQ327712 CTM327711:CTM327712 DDI327711:DDI327712 DNE327711:DNE327712 DXA327711:DXA327712 EGW327711:EGW327712 EQS327711:EQS327712 FAO327711:FAO327712 FKK327711:FKK327712 FUG327711:FUG327712 GEC327711:GEC327712 GNY327711:GNY327712 GXU327711:GXU327712 HHQ327711:HHQ327712 HRM327711:HRM327712 IBI327711:IBI327712 ILE327711:ILE327712 IVA327711:IVA327712 JEW327711:JEW327712 JOS327711:JOS327712 JYO327711:JYO327712 KIK327711:KIK327712 KSG327711:KSG327712 LCC327711:LCC327712 LLY327711:LLY327712 LVU327711:LVU327712 MFQ327711:MFQ327712 MPM327711:MPM327712 MZI327711:MZI327712 NJE327711:NJE327712 NTA327711:NTA327712 OCW327711:OCW327712 OMS327711:OMS327712 OWO327711:OWO327712 PGK327711:PGK327712 PQG327711:PQG327712 QAC327711:QAC327712 QJY327711:QJY327712 QTU327711:QTU327712 RDQ327711:RDQ327712 RNM327711:RNM327712 RXI327711:RXI327712 SHE327711:SHE327712 SRA327711:SRA327712 TAW327711:TAW327712 TKS327711:TKS327712 TUO327711:TUO327712 UEK327711:UEK327712 UOG327711:UOG327712 UYC327711:UYC327712 VHY327711:VHY327712 VRU327711:VRU327712 WBQ327711:WBQ327712 WLM327711:WLM327712 WVI327711:WVI327712 A393247:A393248 IW393247:IW393248 SS393247:SS393248 ACO393247:ACO393248 AMK393247:AMK393248 AWG393247:AWG393248 BGC393247:BGC393248 BPY393247:BPY393248 BZU393247:BZU393248 CJQ393247:CJQ393248 CTM393247:CTM393248 DDI393247:DDI393248 DNE393247:DNE393248 DXA393247:DXA393248 EGW393247:EGW393248 EQS393247:EQS393248 FAO393247:FAO393248 FKK393247:FKK393248 FUG393247:FUG393248 GEC393247:GEC393248 GNY393247:GNY393248 GXU393247:GXU393248 HHQ393247:HHQ393248 HRM393247:HRM393248 IBI393247:IBI393248 ILE393247:ILE393248 IVA393247:IVA393248 JEW393247:JEW393248 JOS393247:JOS393248 JYO393247:JYO393248 KIK393247:KIK393248 KSG393247:KSG393248 LCC393247:LCC393248 LLY393247:LLY393248 LVU393247:LVU393248 MFQ393247:MFQ393248 MPM393247:MPM393248 MZI393247:MZI393248 NJE393247:NJE393248 NTA393247:NTA393248 OCW393247:OCW393248 OMS393247:OMS393248 OWO393247:OWO393248 PGK393247:PGK393248 PQG393247:PQG393248 QAC393247:QAC393248 QJY393247:QJY393248 QTU393247:QTU393248 RDQ393247:RDQ393248 RNM393247:RNM393248 RXI393247:RXI393248 SHE393247:SHE393248 SRA393247:SRA393248 TAW393247:TAW393248 TKS393247:TKS393248 TUO393247:TUO393248 UEK393247:UEK393248 UOG393247:UOG393248 UYC393247:UYC393248 VHY393247:VHY393248 VRU393247:VRU393248 WBQ393247:WBQ393248 WLM393247:WLM393248 WVI393247:WVI393248 A458783:A458784 IW458783:IW458784 SS458783:SS458784 ACO458783:ACO458784 AMK458783:AMK458784 AWG458783:AWG458784 BGC458783:BGC458784 BPY458783:BPY458784 BZU458783:BZU458784 CJQ458783:CJQ458784 CTM458783:CTM458784 DDI458783:DDI458784 DNE458783:DNE458784 DXA458783:DXA458784 EGW458783:EGW458784 EQS458783:EQS458784 FAO458783:FAO458784 FKK458783:FKK458784 FUG458783:FUG458784 GEC458783:GEC458784 GNY458783:GNY458784 GXU458783:GXU458784 HHQ458783:HHQ458784 HRM458783:HRM458784 IBI458783:IBI458784 ILE458783:ILE458784 IVA458783:IVA458784 JEW458783:JEW458784 JOS458783:JOS458784 JYO458783:JYO458784 KIK458783:KIK458784 KSG458783:KSG458784 LCC458783:LCC458784 LLY458783:LLY458784 LVU458783:LVU458784 MFQ458783:MFQ458784 MPM458783:MPM458784 MZI458783:MZI458784 NJE458783:NJE458784 NTA458783:NTA458784 OCW458783:OCW458784 OMS458783:OMS458784 OWO458783:OWO458784 PGK458783:PGK458784 PQG458783:PQG458784 QAC458783:QAC458784 QJY458783:QJY458784 QTU458783:QTU458784 RDQ458783:RDQ458784 RNM458783:RNM458784 RXI458783:RXI458784 SHE458783:SHE458784 SRA458783:SRA458784 TAW458783:TAW458784 TKS458783:TKS458784 TUO458783:TUO458784 UEK458783:UEK458784 UOG458783:UOG458784 UYC458783:UYC458784 VHY458783:VHY458784 VRU458783:VRU458784 WBQ458783:WBQ458784 WLM458783:WLM458784 WVI458783:WVI458784 A524319:A524320 IW524319:IW524320 SS524319:SS524320 ACO524319:ACO524320 AMK524319:AMK524320 AWG524319:AWG524320 BGC524319:BGC524320 BPY524319:BPY524320 BZU524319:BZU524320 CJQ524319:CJQ524320 CTM524319:CTM524320 DDI524319:DDI524320 DNE524319:DNE524320 DXA524319:DXA524320 EGW524319:EGW524320 EQS524319:EQS524320 FAO524319:FAO524320 FKK524319:FKK524320 FUG524319:FUG524320 GEC524319:GEC524320 GNY524319:GNY524320 GXU524319:GXU524320 HHQ524319:HHQ524320 HRM524319:HRM524320 IBI524319:IBI524320 ILE524319:ILE524320 IVA524319:IVA524320 JEW524319:JEW524320 JOS524319:JOS524320 JYO524319:JYO524320 KIK524319:KIK524320 KSG524319:KSG524320 LCC524319:LCC524320 LLY524319:LLY524320 LVU524319:LVU524320 MFQ524319:MFQ524320 MPM524319:MPM524320 MZI524319:MZI524320 NJE524319:NJE524320 NTA524319:NTA524320 OCW524319:OCW524320 OMS524319:OMS524320 OWO524319:OWO524320 PGK524319:PGK524320 PQG524319:PQG524320 QAC524319:QAC524320 QJY524319:QJY524320 QTU524319:QTU524320 RDQ524319:RDQ524320 RNM524319:RNM524320 RXI524319:RXI524320 SHE524319:SHE524320 SRA524319:SRA524320 TAW524319:TAW524320 TKS524319:TKS524320 TUO524319:TUO524320 UEK524319:UEK524320 UOG524319:UOG524320 UYC524319:UYC524320 VHY524319:VHY524320 VRU524319:VRU524320 WBQ524319:WBQ524320 WLM524319:WLM524320 WVI524319:WVI524320 A589855:A589856 IW589855:IW589856 SS589855:SS589856 ACO589855:ACO589856 AMK589855:AMK589856 AWG589855:AWG589856 BGC589855:BGC589856 BPY589855:BPY589856 BZU589855:BZU589856 CJQ589855:CJQ589856 CTM589855:CTM589856 DDI589855:DDI589856 DNE589855:DNE589856 DXA589855:DXA589856 EGW589855:EGW589856 EQS589855:EQS589856 FAO589855:FAO589856 FKK589855:FKK589856 FUG589855:FUG589856 GEC589855:GEC589856 GNY589855:GNY589856 GXU589855:GXU589856 HHQ589855:HHQ589856 HRM589855:HRM589856 IBI589855:IBI589856 ILE589855:ILE589856 IVA589855:IVA589856 JEW589855:JEW589856 JOS589855:JOS589856 JYO589855:JYO589856 KIK589855:KIK589856 KSG589855:KSG589856 LCC589855:LCC589856 LLY589855:LLY589856 LVU589855:LVU589856 MFQ589855:MFQ589856 MPM589855:MPM589856 MZI589855:MZI589856 NJE589855:NJE589856 NTA589855:NTA589856 OCW589855:OCW589856 OMS589855:OMS589856 OWO589855:OWO589856 PGK589855:PGK589856 PQG589855:PQG589856 QAC589855:QAC589856 QJY589855:QJY589856 QTU589855:QTU589856 RDQ589855:RDQ589856 RNM589855:RNM589856 RXI589855:RXI589856 SHE589855:SHE589856 SRA589855:SRA589856 TAW589855:TAW589856 TKS589855:TKS589856 TUO589855:TUO589856 UEK589855:UEK589856 UOG589855:UOG589856 UYC589855:UYC589856 VHY589855:VHY589856 VRU589855:VRU589856 WBQ589855:WBQ589856 WLM589855:WLM589856 WVI589855:WVI589856 A655391:A655392 IW655391:IW655392 SS655391:SS655392 ACO655391:ACO655392 AMK655391:AMK655392 AWG655391:AWG655392 BGC655391:BGC655392 BPY655391:BPY655392 BZU655391:BZU655392 CJQ655391:CJQ655392 CTM655391:CTM655392 DDI655391:DDI655392 DNE655391:DNE655392 DXA655391:DXA655392 EGW655391:EGW655392 EQS655391:EQS655392 FAO655391:FAO655392 FKK655391:FKK655392 FUG655391:FUG655392 GEC655391:GEC655392 GNY655391:GNY655392 GXU655391:GXU655392 HHQ655391:HHQ655392 HRM655391:HRM655392 IBI655391:IBI655392 ILE655391:ILE655392 IVA655391:IVA655392 JEW655391:JEW655392 JOS655391:JOS655392 JYO655391:JYO655392 KIK655391:KIK655392 KSG655391:KSG655392 LCC655391:LCC655392 LLY655391:LLY655392 LVU655391:LVU655392 MFQ655391:MFQ655392 MPM655391:MPM655392 MZI655391:MZI655392 NJE655391:NJE655392 NTA655391:NTA655392 OCW655391:OCW655392 OMS655391:OMS655392 OWO655391:OWO655392 PGK655391:PGK655392 PQG655391:PQG655392 QAC655391:QAC655392 QJY655391:QJY655392 QTU655391:QTU655392 RDQ655391:RDQ655392 RNM655391:RNM655392 RXI655391:RXI655392 SHE655391:SHE655392 SRA655391:SRA655392 TAW655391:TAW655392 TKS655391:TKS655392 TUO655391:TUO655392 UEK655391:UEK655392 UOG655391:UOG655392 UYC655391:UYC655392 VHY655391:VHY655392 VRU655391:VRU655392 WBQ655391:WBQ655392 WLM655391:WLM655392 WVI655391:WVI655392 A720927:A720928 IW720927:IW720928 SS720927:SS720928 ACO720927:ACO720928 AMK720927:AMK720928 AWG720927:AWG720928 BGC720927:BGC720928 BPY720927:BPY720928 BZU720927:BZU720928 CJQ720927:CJQ720928 CTM720927:CTM720928 DDI720927:DDI720928 DNE720927:DNE720928 DXA720927:DXA720928 EGW720927:EGW720928 EQS720927:EQS720928 FAO720927:FAO720928 FKK720927:FKK720928 FUG720927:FUG720928 GEC720927:GEC720928 GNY720927:GNY720928 GXU720927:GXU720928 HHQ720927:HHQ720928 HRM720927:HRM720928 IBI720927:IBI720928 ILE720927:ILE720928 IVA720927:IVA720928 JEW720927:JEW720928 JOS720927:JOS720928 JYO720927:JYO720928 KIK720927:KIK720928 KSG720927:KSG720928 LCC720927:LCC720928 LLY720927:LLY720928 LVU720927:LVU720928 MFQ720927:MFQ720928 MPM720927:MPM720928 MZI720927:MZI720928 NJE720927:NJE720928 NTA720927:NTA720928 OCW720927:OCW720928 OMS720927:OMS720928 OWO720927:OWO720928 PGK720927:PGK720928 PQG720927:PQG720928 QAC720927:QAC720928 QJY720927:QJY720928 QTU720927:QTU720928 RDQ720927:RDQ720928 RNM720927:RNM720928 RXI720927:RXI720928 SHE720927:SHE720928 SRA720927:SRA720928 TAW720927:TAW720928 TKS720927:TKS720928 TUO720927:TUO720928 UEK720927:UEK720928 UOG720927:UOG720928 UYC720927:UYC720928 VHY720927:VHY720928 VRU720927:VRU720928 WBQ720927:WBQ720928 WLM720927:WLM720928 WVI720927:WVI720928 A786463:A786464 IW786463:IW786464 SS786463:SS786464 ACO786463:ACO786464 AMK786463:AMK786464 AWG786463:AWG786464 BGC786463:BGC786464 BPY786463:BPY786464 BZU786463:BZU786464 CJQ786463:CJQ786464 CTM786463:CTM786464 DDI786463:DDI786464 DNE786463:DNE786464 DXA786463:DXA786464 EGW786463:EGW786464 EQS786463:EQS786464 FAO786463:FAO786464 FKK786463:FKK786464 FUG786463:FUG786464 GEC786463:GEC786464 GNY786463:GNY786464 GXU786463:GXU786464 HHQ786463:HHQ786464 HRM786463:HRM786464 IBI786463:IBI786464 ILE786463:ILE786464 IVA786463:IVA786464 JEW786463:JEW786464 JOS786463:JOS786464 JYO786463:JYO786464 KIK786463:KIK786464 KSG786463:KSG786464 LCC786463:LCC786464 LLY786463:LLY786464 LVU786463:LVU786464 MFQ786463:MFQ786464 MPM786463:MPM786464 MZI786463:MZI786464 NJE786463:NJE786464 NTA786463:NTA786464 OCW786463:OCW786464 OMS786463:OMS786464 OWO786463:OWO786464 PGK786463:PGK786464 PQG786463:PQG786464 QAC786463:QAC786464 QJY786463:QJY786464 QTU786463:QTU786464 RDQ786463:RDQ786464 RNM786463:RNM786464 RXI786463:RXI786464 SHE786463:SHE786464 SRA786463:SRA786464 TAW786463:TAW786464 TKS786463:TKS786464 TUO786463:TUO786464 UEK786463:UEK786464 UOG786463:UOG786464 UYC786463:UYC786464 VHY786463:VHY786464 VRU786463:VRU786464 WBQ786463:WBQ786464 WLM786463:WLM786464 WVI786463:WVI786464 A851999:A852000 IW851999:IW852000 SS851999:SS852000 ACO851999:ACO852000 AMK851999:AMK852000 AWG851999:AWG852000 BGC851999:BGC852000 BPY851999:BPY852000 BZU851999:BZU852000 CJQ851999:CJQ852000 CTM851999:CTM852000 DDI851999:DDI852000 DNE851999:DNE852000 DXA851999:DXA852000 EGW851999:EGW852000 EQS851999:EQS852000 FAO851999:FAO852000 FKK851999:FKK852000 FUG851999:FUG852000 GEC851999:GEC852000 GNY851999:GNY852000 GXU851999:GXU852000 HHQ851999:HHQ852000 HRM851999:HRM852000 IBI851999:IBI852000 ILE851999:ILE852000 IVA851999:IVA852000 JEW851999:JEW852000 JOS851999:JOS852000 JYO851999:JYO852000 KIK851999:KIK852000 KSG851999:KSG852000 LCC851999:LCC852000 LLY851999:LLY852000 LVU851999:LVU852000 MFQ851999:MFQ852000 MPM851999:MPM852000 MZI851999:MZI852000 NJE851999:NJE852000 NTA851999:NTA852000 OCW851999:OCW852000 OMS851999:OMS852000 OWO851999:OWO852000 PGK851999:PGK852000 PQG851999:PQG852000 QAC851999:QAC852000 QJY851999:QJY852000 QTU851999:QTU852000 RDQ851999:RDQ852000 RNM851999:RNM852000 RXI851999:RXI852000 SHE851999:SHE852000 SRA851999:SRA852000 TAW851999:TAW852000 TKS851999:TKS852000 TUO851999:TUO852000 UEK851999:UEK852000 UOG851999:UOG852000 UYC851999:UYC852000 VHY851999:VHY852000 VRU851999:VRU852000 WBQ851999:WBQ852000 WLM851999:WLM852000 WVI851999:WVI852000 A917535:A917536 IW917535:IW917536 SS917535:SS917536 ACO917535:ACO917536 AMK917535:AMK917536 AWG917535:AWG917536 BGC917535:BGC917536 BPY917535:BPY917536 BZU917535:BZU917536 CJQ917535:CJQ917536 CTM917535:CTM917536 DDI917535:DDI917536 DNE917535:DNE917536 DXA917535:DXA917536 EGW917535:EGW917536 EQS917535:EQS917536 FAO917535:FAO917536 FKK917535:FKK917536 FUG917535:FUG917536 GEC917535:GEC917536 GNY917535:GNY917536 GXU917535:GXU917536 HHQ917535:HHQ917536 HRM917535:HRM917536 IBI917535:IBI917536 ILE917535:ILE917536 IVA917535:IVA917536 JEW917535:JEW917536 JOS917535:JOS917536 JYO917535:JYO917536 KIK917535:KIK917536 KSG917535:KSG917536 LCC917535:LCC917536 LLY917535:LLY917536 LVU917535:LVU917536 MFQ917535:MFQ917536 MPM917535:MPM917536 MZI917535:MZI917536 NJE917535:NJE917536 NTA917535:NTA917536 OCW917535:OCW917536 OMS917535:OMS917536 OWO917535:OWO917536 PGK917535:PGK917536 PQG917535:PQG917536 QAC917535:QAC917536 QJY917535:QJY917536 QTU917535:QTU917536 RDQ917535:RDQ917536 RNM917535:RNM917536 RXI917535:RXI917536 SHE917535:SHE917536 SRA917535:SRA917536 TAW917535:TAW917536 TKS917535:TKS917536 TUO917535:TUO917536 UEK917535:UEK917536 UOG917535:UOG917536 UYC917535:UYC917536 VHY917535:VHY917536 VRU917535:VRU917536 WBQ917535:WBQ917536 WLM917535:WLM917536 WVI917535:WVI917536 A983071:A983072 IW983071:IW983072 SS983071:SS983072 ACO983071:ACO983072 AMK983071:AMK983072 AWG983071:AWG983072 BGC983071:BGC983072 BPY983071:BPY983072 BZU983071:BZU983072 CJQ983071:CJQ983072 CTM983071:CTM983072 DDI983071:DDI983072 DNE983071:DNE983072 DXA983071:DXA983072 EGW983071:EGW983072 EQS983071:EQS983072 FAO983071:FAO983072 FKK983071:FKK983072 FUG983071:FUG983072 GEC983071:GEC983072 GNY983071:GNY983072 GXU983071:GXU983072 HHQ983071:HHQ983072 HRM983071:HRM983072 IBI983071:IBI983072 ILE983071:ILE983072 IVA983071:IVA983072 JEW983071:JEW983072 JOS983071:JOS983072 JYO983071:JYO983072 KIK983071:KIK983072 KSG983071:KSG983072 LCC983071:LCC983072 LLY983071:LLY983072 LVU983071:LVU983072 MFQ983071:MFQ983072 MPM983071:MPM983072 MZI983071:MZI983072 NJE983071:NJE983072 NTA983071:NTA983072 OCW983071:OCW983072 OMS983071:OMS983072 OWO983071:OWO983072 PGK983071:PGK983072 PQG983071:PQG983072 QAC983071:QAC983072 QJY983071:QJY983072 QTU983071:QTU983072 RDQ983071:RDQ983072 RNM983071:RNM983072 RXI983071:RXI983072 SHE983071:SHE983072 SRA983071:SRA983072 TAW983071:TAW983072 TKS983071:TKS983072 TUO983071:TUO983072 UEK983071:UEK983072 UOG983071:UOG983072 UYC983071:UYC983072 VHY983071:VHY983072 VRU983071:VRU983072 WBQ983071:WBQ983072 WLM983071:WLM983072 WVI983071:WVI983072" xr:uid="{F6B28AC1-006B-4393-AFCC-4113A0EEAD84}">
      <formula1>$C$73:$C$109</formula1>
    </dataValidation>
    <dataValidation type="list" allowBlank="1" showInputMessage="1" showErrorMessage="1" sqref="M20:N20 JI20:JJ20 TE20:TF20 ADA20:ADB20 AMW20:AMX20 AWS20:AWT20 BGO20:BGP20 BQK20:BQL20 CAG20:CAH20 CKC20:CKD20 CTY20:CTZ20 DDU20:DDV20 DNQ20:DNR20 DXM20:DXN20 EHI20:EHJ20 ERE20:ERF20 FBA20:FBB20 FKW20:FKX20 FUS20:FUT20 GEO20:GEP20 GOK20:GOL20 GYG20:GYH20 HIC20:HID20 HRY20:HRZ20 IBU20:IBV20 ILQ20:ILR20 IVM20:IVN20 JFI20:JFJ20 JPE20:JPF20 JZA20:JZB20 KIW20:KIX20 KSS20:KST20 LCO20:LCP20 LMK20:LML20 LWG20:LWH20 MGC20:MGD20 MPY20:MPZ20 MZU20:MZV20 NJQ20:NJR20 NTM20:NTN20 ODI20:ODJ20 ONE20:ONF20 OXA20:OXB20 PGW20:PGX20 PQS20:PQT20 QAO20:QAP20 QKK20:QKL20 QUG20:QUH20 REC20:RED20 RNY20:RNZ20 RXU20:RXV20 SHQ20:SHR20 SRM20:SRN20 TBI20:TBJ20 TLE20:TLF20 TVA20:TVB20 UEW20:UEX20 UOS20:UOT20 UYO20:UYP20 VIK20:VIL20 VSG20:VSH20 WCC20:WCD20 WLY20:WLZ20 WVU20:WVV20 M65556:N65556 JI65556:JJ65556 TE65556:TF65556 ADA65556:ADB65556 AMW65556:AMX65556 AWS65556:AWT65556 BGO65556:BGP65556 BQK65556:BQL65556 CAG65556:CAH65556 CKC65556:CKD65556 CTY65556:CTZ65556 DDU65556:DDV65556 DNQ65556:DNR65556 DXM65556:DXN65556 EHI65556:EHJ65556 ERE65556:ERF65556 FBA65556:FBB65556 FKW65556:FKX65556 FUS65556:FUT65556 GEO65556:GEP65556 GOK65556:GOL65556 GYG65556:GYH65556 HIC65556:HID65556 HRY65556:HRZ65556 IBU65556:IBV65556 ILQ65556:ILR65556 IVM65556:IVN65556 JFI65556:JFJ65556 JPE65556:JPF65556 JZA65556:JZB65556 KIW65556:KIX65556 KSS65556:KST65556 LCO65556:LCP65556 LMK65556:LML65556 LWG65556:LWH65556 MGC65556:MGD65556 MPY65556:MPZ65556 MZU65556:MZV65556 NJQ65556:NJR65556 NTM65556:NTN65556 ODI65556:ODJ65556 ONE65556:ONF65556 OXA65556:OXB65556 PGW65556:PGX65556 PQS65556:PQT65556 QAO65556:QAP65556 QKK65556:QKL65556 QUG65556:QUH65556 REC65556:RED65556 RNY65556:RNZ65556 RXU65556:RXV65556 SHQ65556:SHR65556 SRM65556:SRN65556 TBI65556:TBJ65556 TLE65556:TLF65556 TVA65556:TVB65556 UEW65556:UEX65556 UOS65556:UOT65556 UYO65556:UYP65556 VIK65556:VIL65556 VSG65556:VSH65556 WCC65556:WCD65556 WLY65556:WLZ65556 WVU65556:WVV65556 M131092:N131092 JI131092:JJ131092 TE131092:TF131092 ADA131092:ADB131092 AMW131092:AMX131092 AWS131092:AWT131092 BGO131092:BGP131092 BQK131092:BQL131092 CAG131092:CAH131092 CKC131092:CKD131092 CTY131092:CTZ131092 DDU131092:DDV131092 DNQ131092:DNR131092 DXM131092:DXN131092 EHI131092:EHJ131092 ERE131092:ERF131092 FBA131092:FBB131092 FKW131092:FKX131092 FUS131092:FUT131092 GEO131092:GEP131092 GOK131092:GOL131092 GYG131092:GYH131092 HIC131092:HID131092 HRY131092:HRZ131092 IBU131092:IBV131092 ILQ131092:ILR131092 IVM131092:IVN131092 JFI131092:JFJ131092 JPE131092:JPF131092 JZA131092:JZB131092 KIW131092:KIX131092 KSS131092:KST131092 LCO131092:LCP131092 LMK131092:LML131092 LWG131092:LWH131092 MGC131092:MGD131092 MPY131092:MPZ131092 MZU131092:MZV131092 NJQ131092:NJR131092 NTM131092:NTN131092 ODI131092:ODJ131092 ONE131092:ONF131092 OXA131092:OXB131092 PGW131092:PGX131092 PQS131092:PQT131092 QAO131092:QAP131092 QKK131092:QKL131092 QUG131092:QUH131092 REC131092:RED131092 RNY131092:RNZ131092 RXU131092:RXV131092 SHQ131092:SHR131092 SRM131092:SRN131092 TBI131092:TBJ131092 TLE131092:TLF131092 TVA131092:TVB131092 UEW131092:UEX131092 UOS131092:UOT131092 UYO131092:UYP131092 VIK131092:VIL131092 VSG131092:VSH131092 WCC131092:WCD131092 WLY131092:WLZ131092 WVU131092:WVV131092 M196628:N196628 JI196628:JJ196628 TE196628:TF196628 ADA196628:ADB196628 AMW196628:AMX196628 AWS196628:AWT196628 BGO196628:BGP196628 BQK196628:BQL196628 CAG196628:CAH196628 CKC196628:CKD196628 CTY196628:CTZ196628 DDU196628:DDV196628 DNQ196628:DNR196628 DXM196628:DXN196628 EHI196628:EHJ196628 ERE196628:ERF196628 FBA196628:FBB196628 FKW196628:FKX196628 FUS196628:FUT196628 GEO196628:GEP196628 GOK196628:GOL196628 GYG196628:GYH196628 HIC196628:HID196628 HRY196628:HRZ196628 IBU196628:IBV196628 ILQ196628:ILR196628 IVM196628:IVN196628 JFI196628:JFJ196628 JPE196628:JPF196628 JZA196628:JZB196628 KIW196628:KIX196628 KSS196628:KST196628 LCO196628:LCP196628 LMK196628:LML196628 LWG196628:LWH196628 MGC196628:MGD196628 MPY196628:MPZ196628 MZU196628:MZV196628 NJQ196628:NJR196628 NTM196628:NTN196628 ODI196628:ODJ196628 ONE196628:ONF196628 OXA196628:OXB196628 PGW196628:PGX196628 PQS196628:PQT196628 QAO196628:QAP196628 QKK196628:QKL196628 QUG196628:QUH196628 REC196628:RED196628 RNY196628:RNZ196628 RXU196628:RXV196628 SHQ196628:SHR196628 SRM196628:SRN196628 TBI196628:TBJ196628 TLE196628:TLF196628 TVA196628:TVB196628 UEW196628:UEX196628 UOS196628:UOT196628 UYO196628:UYP196628 VIK196628:VIL196628 VSG196628:VSH196628 WCC196628:WCD196628 WLY196628:WLZ196628 WVU196628:WVV196628 M262164:N262164 JI262164:JJ262164 TE262164:TF262164 ADA262164:ADB262164 AMW262164:AMX262164 AWS262164:AWT262164 BGO262164:BGP262164 BQK262164:BQL262164 CAG262164:CAH262164 CKC262164:CKD262164 CTY262164:CTZ262164 DDU262164:DDV262164 DNQ262164:DNR262164 DXM262164:DXN262164 EHI262164:EHJ262164 ERE262164:ERF262164 FBA262164:FBB262164 FKW262164:FKX262164 FUS262164:FUT262164 GEO262164:GEP262164 GOK262164:GOL262164 GYG262164:GYH262164 HIC262164:HID262164 HRY262164:HRZ262164 IBU262164:IBV262164 ILQ262164:ILR262164 IVM262164:IVN262164 JFI262164:JFJ262164 JPE262164:JPF262164 JZA262164:JZB262164 KIW262164:KIX262164 KSS262164:KST262164 LCO262164:LCP262164 LMK262164:LML262164 LWG262164:LWH262164 MGC262164:MGD262164 MPY262164:MPZ262164 MZU262164:MZV262164 NJQ262164:NJR262164 NTM262164:NTN262164 ODI262164:ODJ262164 ONE262164:ONF262164 OXA262164:OXB262164 PGW262164:PGX262164 PQS262164:PQT262164 QAO262164:QAP262164 QKK262164:QKL262164 QUG262164:QUH262164 REC262164:RED262164 RNY262164:RNZ262164 RXU262164:RXV262164 SHQ262164:SHR262164 SRM262164:SRN262164 TBI262164:TBJ262164 TLE262164:TLF262164 TVA262164:TVB262164 UEW262164:UEX262164 UOS262164:UOT262164 UYO262164:UYP262164 VIK262164:VIL262164 VSG262164:VSH262164 WCC262164:WCD262164 WLY262164:WLZ262164 WVU262164:WVV262164 M327700:N327700 JI327700:JJ327700 TE327700:TF327700 ADA327700:ADB327700 AMW327700:AMX327700 AWS327700:AWT327700 BGO327700:BGP327700 BQK327700:BQL327700 CAG327700:CAH327700 CKC327700:CKD327700 CTY327700:CTZ327700 DDU327700:DDV327700 DNQ327700:DNR327700 DXM327700:DXN327700 EHI327700:EHJ327700 ERE327700:ERF327700 FBA327700:FBB327700 FKW327700:FKX327700 FUS327700:FUT327700 GEO327700:GEP327700 GOK327700:GOL327700 GYG327700:GYH327700 HIC327700:HID327700 HRY327700:HRZ327700 IBU327700:IBV327700 ILQ327700:ILR327700 IVM327700:IVN327700 JFI327700:JFJ327700 JPE327700:JPF327700 JZA327700:JZB327700 KIW327700:KIX327700 KSS327700:KST327700 LCO327700:LCP327700 LMK327700:LML327700 LWG327700:LWH327700 MGC327700:MGD327700 MPY327700:MPZ327700 MZU327700:MZV327700 NJQ327700:NJR327700 NTM327700:NTN327700 ODI327700:ODJ327700 ONE327700:ONF327700 OXA327700:OXB327700 PGW327700:PGX327700 PQS327700:PQT327700 QAO327700:QAP327700 QKK327700:QKL327700 QUG327700:QUH327700 REC327700:RED327700 RNY327700:RNZ327700 RXU327700:RXV327700 SHQ327700:SHR327700 SRM327700:SRN327700 TBI327700:TBJ327700 TLE327700:TLF327700 TVA327700:TVB327700 UEW327700:UEX327700 UOS327700:UOT327700 UYO327700:UYP327700 VIK327700:VIL327700 VSG327700:VSH327700 WCC327700:WCD327700 WLY327700:WLZ327700 WVU327700:WVV327700 M393236:N393236 JI393236:JJ393236 TE393236:TF393236 ADA393236:ADB393236 AMW393236:AMX393236 AWS393236:AWT393236 BGO393236:BGP393236 BQK393236:BQL393236 CAG393236:CAH393236 CKC393236:CKD393236 CTY393236:CTZ393236 DDU393236:DDV393236 DNQ393236:DNR393236 DXM393236:DXN393236 EHI393236:EHJ393236 ERE393236:ERF393236 FBA393236:FBB393236 FKW393236:FKX393236 FUS393236:FUT393236 GEO393236:GEP393236 GOK393236:GOL393236 GYG393236:GYH393236 HIC393236:HID393236 HRY393236:HRZ393236 IBU393236:IBV393236 ILQ393236:ILR393236 IVM393236:IVN393236 JFI393236:JFJ393236 JPE393236:JPF393236 JZA393236:JZB393236 KIW393236:KIX393236 KSS393236:KST393236 LCO393236:LCP393236 LMK393236:LML393236 LWG393236:LWH393236 MGC393236:MGD393236 MPY393236:MPZ393236 MZU393236:MZV393236 NJQ393236:NJR393236 NTM393236:NTN393236 ODI393236:ODJ393236 ONE393236:ONF393236 OXA393236:OXB393236 PGW393236:PGX393236 PQS393236:PQT393236 QAO393236:QAP393236 QKK393236:QKL393236 QUG393236:QUH393236 REC393236:RED393236 RNY393236:RNZ393236 RXU393236:RXV393236 SHQ393236:SHR393236 SRM393236:SRN393236 TBI393236:TBJ393236 TLE393236:TLF393236 TVA393236:TVB393236 UEW393236:UEX393236 UOS393236:UOT393236 UYO393236:UYP393236 VIK393236:VIL393236 VSG393236:VSH393236 WCC393236:WCD393236 WLY393236:WLZ393236 WVU393236:WVV393236 M458772:N458772 JI458772:JJ458772 TE458772:TF458772 ADA458772:ADB458772 AMW458772:AMX458772 AWS458772:AWT458772 BGO458772:BGP458772 BQK458772:BQL458772 CAG458772:CAH458772 CKC458772:CKD458772 CTY458772:CTZ458772 DDU458772:DDV458772 DNQ458772:DNR458772 DXM458772:DXN458772 EHI458772:EHJ458772 ERE458772:ERF458772 FBA458772:FBB458772 FKW458772:FKX458772 FUS458772:FUT458772 GEO458772:GEP458772 GOK458772:GOL458772 GYG458772:GYH458772 HIC458772:HID458772 HRY458772:HRZ458772 IBU458772:IBV458772 ILQ458772:ILR458772 IVM458772:IVN458772 JFI458772:JFJ458772 JPE458772:JPF458772 JZA458772:JZB458772 KIW458772:KIX458772 KSS458772:KST458772 LCO458772:LCP458772 LMK458772:LML458772 LWG458772:LWH458772 MGC458772:MGD458772 MPY458772:MPZ458772 MZU458772:MZV458772 NJQ458772:NJR458772 NTM458772:NTN458772 ODI458772:ODJ458772 ONE458772:ONF458772 OXA458772:OXB458772 PGW458772:PGX458772 PQS458772:PQT458772 QAO458772:QAP458772 QKK458772:QKL458772 QUG458772:QUH458772 REC458772:RED458772 RNY458772:RNZ458772 RXU458772:RXV458772 SHQ458772:SHR458772 SRM458772:SRN458772 TBI458772:TBJ458772 TLE458772:TLF458772 TVA458772:TVB458772 UEW458772:UEX458772 UOS458772:UOT458772 UYO458772:UYP458772 VIK458772:VIL458772 VSG458772:VSH458772 WCC458772:WCD458772 WLY458772:WLZ458772 WVU458772:WVV458772 M524308:N524308 JI524308:JJ524308 TE524308:TF524308 ADA524308:ADB524308 AMW524308:AMX524308 AWS524308:AWT524308 BGO524308:BGP524308 BQK524308:BQL524308 CAG524308:CAH524308 CKC524308:CKD524308 CTY524308:CTZ524308 DDU524308:DDV524308 DNQ524308:DNR524308 DXM524308:DXN524308 EHI524308:EHJ524308 ERE524308:ERF524308 FBA524308:FBB524308 FKW524308:FKX524308 FUS524308:FUT524308 GEO524308:GEP524308 GOK524308:GOL524308 GYG524308:GYH524308 HIC524308:HID524308 HRY524308:HRZ524308 IBU524308:IBV524308 ILQ524308:ILR524308 IVM524308:IVN524308 JFI524308:JFJ524308 JPE524308:JPF524308 JZA524308:JZB524308 KIW524308:KIX524308 KSS524308:KST524308 LCO524308:LCP524308 LMK524308:LML524308 LWG524308:LWH524308 MGC524308:MGD524308 MPY524308:MPZ524308 MZU524308:MZV524308 NJQ524308:NJR524308 NTM524308:NTN524308 ODI524308:ODJ524308 ONE524308:ONF524308 OXA524308:OXB524308 PGW524308:PGX524308 PQS524308:PQT524308 QAO524308:QAP524308 QKK524308:QKL524308 QUG524308:QUH524308 REC524308:RED524308 RNY524308:RNZ524308 RXU524308:RXV524308 SHQ524308:SHR524308 SRM524308:SRN524308 TBI524308:TBJ524308 TLE524308:TLF524308 TVA524308:TVB524308 UEW524308:UEX524308 UOS524308:UOT524308 UYO524308:UYP524308 VIK524308:VIL524308 VSG524308:VSH524308 WCC524308:WCD524308 WLY524308:WLZ524308 WVU524308:WVV524308 M589844:N589844 JI589844:JJ589844 TE589844:TF589844 ADA589844:ADB589844 AMW589844:AMX589844 AWS589844:AWT589844 BGO589844:BGP589844 BQK589844:BQL589844 CAG589844:CAH589844 CKC589844:CKD589844 CTY589844:CTZ589844 DDU589844:DDV589844 DNQ589844:DNR589844 DXM589844:DXN589844 EHI589844:EHJ589844 ERE589844:ERF589844 FBA589844:FBB589844 FKW589844:FKX589844 FUS589844:FUT589844 GEO589844:GEP589844 GOK589844:GOL589844 GYG589844:GYH589844 HIC589844:HID589844 HRY589844:HRZ589844 IBU589844:IBV589844 ILQ589844:ILR589844 IVM589844:IVN589844 JFI589844:JFJ589844 JPE589844:JPF589844 JZA589844:JZB589844 KIW589844:KIX589844 KSS589844:KST589844 LCO589844:LCP589844 LMK589844:LML589844 LWG589844:LWH589844 MGC589844:MGD589844 MPY589844:MPZ589844 MZU589844:MZV589844 NJQ589844:NJR589844 NTM589844:NTN589844 ODI589844:ODJ589844 ONE589844:ONF589844 OXA589844:OXB589844 PGW589844:PGX589844 PQS589844:PQT589844 QAO589844:QAP589844 QKK589844:QKL589844 QUG589844:QUH589844 REC589844:RED589844 RNY589844:RNZ589844 RXU589844:RXV589844 SHQ589844:SHR589844 SRM589844:SRN589844 TBI589844:TBJ589844 TLE589844:TLF589844 TVA589844:TVB589844 UEW589844:UEX589844 UOS589844:UOT589844 UYO589844:UYP589844 VIK589844:VIL589844 VSG589844:VSH589844 WCC589844:WCD589844 WLY589844:WLZ589844 WVU589844:WVV589844 M655380:N655380 JI655380:JJ655380 TE655380:TF655380 ADA655380:ADB655380 AMW655380:AMX655380 AWS655380:AWT655380 BGO655380:BGP655380 BQK655380:BQL655380 CAG655380:CAH655380 CKC655380:CKD655380 CTY655380:CTZ655380 DDU655380:DDV655380 DNQ655380:DNR655380 DXM655380:DXN655380 EHI655380:EHJ655380 ERE655380:ERF655380 FBA655380:FBB655380 FKW655380:FKX655380 FUS655380:FUT655380 GEO655380:GEP655380 GOK655380:GOL655380 GYG655380:GYH655380 HIC655380:HID655380 HRY655380:HRZ655380 IBU655380:IBV655380 ILQ655380:ILR655380 IVM655380:IVN655380 JFI655380:JFJ655380 JPE655380:JPF655380 JZA655380:JZB655380 KIW655380:KIX655380 KSS655380:KST655380 LCO655380:LCP655380 LMK655380:LML655380 LWG655380:LWH655380 MGC655380:MGD655380 MPY655380:MPZ655380 MZU655380:MZV655380 NJQ655380:NJR655380 NTM655380:NTN655380 ODI655380:ODJ655380 ONE655380:ONF655380 OXA655380:OXB655380 PGW655380:PGX655380 PQS655380:PQT655380 QAO655380:QAP655380 QKK655380:QKL655380 QUG655380:QUH655380 REC655380:RED655380 RNY655380:RNZ655380 RXU655380:RXV655380 SHQ655380:SHR655380 SRM655380:SRN655380 TBI655380:TBJ655380 TLE655380:TLF655380 TVA655380:TVB655380 UEW655380:UEX655380 UOS655380:UOT655380 UYO655380:UYP655380 VIK655380:VIL655380 VSG655380:VSH655380 WCC655380:WCD655380 WLY655380:WLZ655380 WVU655380:WVV655380 M720916:N720916 JI720916:JJ720916 TE720916:TF720916 ADA720916:ADB720916 AMW720916:AMX720916 AWS720916:AWT720916 BGO720916:BGP720916 BQK720916:BQL720916 CAG720916:CAH720916 CKC720916:CKD720916 CTY720916:CTZ720916 DDU720916:DDV720916 DNQ720916:DNR720916 DXM720916:DXN720916 EHI720916:EHJ720916 ERE720916:ERF720916 FBA720916:FBB720916 FKW720916:FKX720916 FUS720916:FUT720916 GEO720916:GEP720916 GOK720916:GOL720916 GYG720916:GYH720916 HIC720916:HID720916 HRY720916:HRZ720916 IBU720916:IBV720916 ILQ720916:ILR720916 IVM720916:IVN720916 JFI720916:JFJ720916 JPE720916:JPF720916 JZA720916:JZB720916 KIW720916:KIX720916 KSS720916:KST720916 LCO720916:LCP720916 LMK720916:LML720916 LWG720916:LWH720916 MGC720916:MGD720916 MPY720916:MPZ720916 MZU720916:MZV720916 NJQ720916:NJR720916 NTM720916:NTN720916 ODI720916:ODJ720916 ONE720916:ONF720916 OXA720916:OXB720916 PGW720916:PGX720916 PQS720916:PQT720916 QAO720916:QAP720916 QKK720916:QKL720916 QUG720916:QUH720916 REC720916:RED720916 RNY720916:RNZ720916 RXU720916:RXV720916 SHQ720916:SHR720916 SRM720916:SRN720916 TBI720916:TBJ720916 TLE720916:TLF720916 TVA720916:TVB720916 UEW720916:UEX720916 UOS720916:UOT720916 UYO720916:UYP720916 VIK720916:VIL720916 VSG720916:VSH720916 WCC720916:WCD720916 WLY720916:WLZ720916 WVU720916:WVV720916 M786452:N786452 JI786452:JJ786452 TE786452:TF786452 ADA786452:ADB786452 AMW786452:AMX786452 AWS786452:AWT786452 BGO786452:BGP786452 BQK786452:BQL786452 CAG786452:CAH786452 CKC786452:CKD786452 CTY786452:CTZ786452 DDU786452:DDV786452 DNQ786452:DNR786452 DXM786452:DXN786452 EHI786452:EHJ786452 ERE786452:ERF786452 FBA786452:FBB786452 FKW786452:FKX786452 FUS786452:FUT786452 GEO786452:GEP786452 GOK786452:GOL786452 GYG786452:GYH786452 HIC786452:HID786452 HRY786452:HRZ786452 IBU786452:IBV786452 ILQ786452:ILR786452 IVM786452:IVN786452 JFI786452:JFJ786452 JPE786452:JPF786452 JZA786452:JZB786452 KIW786452:KIX786452 KSS786452:KST786452 LCO786452:LCP786452 LMK786452:LML786452 LWG786452:LWH786452 MGC786452:MGD786452 MPY786452:MPZ786452 MZU786452:MZV786452 NJQ786452:NJR786452 NTM786452:NTN786452 ODI786452:ODJ786452 ONE786452:ONF786452 OXA786452:OXB786452 PGW786452:PGX786452 PQS786452:PQT786452 QAO786452:QAP786452 QKK786452:QKL786452 QUG786452:QUH786452 REC786452:RED786452 RNY786452:RNZ786452 RXU786452:RXV786452 SHQ786452:SHR786452 SRM786452:SRN786452 TBI786452:TBJ786452 TLE786452:TLF786452 TVA786452:TVB786452 UEW786452:UEX786452 UOS786452:UOT786452 UYO786452:UYP786452 VIK786452:VIL786452 VSG786452:VSH786452 WCC786452:WCD786452 WLY786452:WLZ786452 WVU786452:WVV786452 M851988:N851988 JI851988:JJ851988 TE851988:TF851988 ADA851988:ADB851988 AMW851988:AMX851988 AWS851988:AWT851988 BGO851988:BGP851988 BQK851988:BQL851988 CAG851988:CAH851988 CKC851988:CKD851988 CTY851988:CTZ851988 DDU851988:DDV851988 DNQ851988:DNR851988 DXM851988:DXN851988 EHI851988:EHJ851988 ERE851988:ERF851988 FBA851988:FBB851988 FKW851988:FKX851988 FUS851988:FUT851988 GEO851988:GEP851988 GOK851988:GOL851988 GYG851988:GYH851988 HIC851988:HID851988 HRY851988:HRZ851988 IBU851988:IBV851988 ILQ851988:ILR851988 IVM851988:IVN851988 JFI851988:JFJ851988 JPE851988:JPF851988 JZA851988:JZB851988 KIW851988:KIX851988 KSS851988:KST851988 LCO851988:LCP851988 LMK851988:LML851988 LWG851988:LWH851988 MGC851988:MGD851988 MPY851988:MPZ851988 MZU851988:MZV851988 NJQ851988:NJR851988 NTM851988:NTN851988 ODI851988:ODJ851988 ONE851988:ONF851988 OXA851988:OXB851988 PGW851988:PGX851988 PQS851988:PQT851988 QAO851988:QAP851988 QKK851988:QKL851988 QUG851988:QUH851988 REC851988:RED851988 RNY851988:RNZ851988 RXU851988:RXV851988 SHQ851988:SHR851988 SRM851988:SRN851988 TBI851988:TBJ851988 TLE851988:TLF851988 TVA851988:TVB851988 UEW851988:UEX851988 UOS851988:UOT851988 UYO851988:UYP851988 VIK851988:VIL851988 VSG851988:VSH851988 WCC851988:WCD851988 WLY851988:WLZ851988 WVU851988:WVV851988 M917524:N917524 JI917524:JJ917524 TE917524:TF917524 ADA917524:ADB917524 AMW917524:AMX917524 AWS917524:AWT917524 BGO917524:BGP917524 BQK917524:BQL917524 CAG917524:CAH917524 CKC917524:CKD917524 CTY917524:CTZ917524 DDU917524:DDV917524 DNQ917524:DNR917524 DXM917524:DXN917524 EHI917524:EHJ917524 ERE917524:ERF917524 FBA917524:FBB917524 FKW917524:FKX917524 FUS917524:FUT917524 GEO917524:GEP917524 GOK917524:GOL917524 GYG917524:GYH917524 HIC917524:HID917524 HRY917524:HRZ917524 IBU917524:IBV917524 ILQ917524:ILR917524 IVM917524:IVN917524 JFI917524:JFJ917524 JPE917524:JPF917524 JZA917524:JZB917524 KIW917524:KIX917524 KSS917524:KST917524 LCO917524:LCP917524 LMK917524:LML917524 LWG917524:LWH917524 MGC917524:MGD917524 MPY917524:MPZ917524 MZU917524:MZV917524 NJQ917524:NJR917524 NTM917524:NTN917524 ODI917524:ODJ917524 ONE917524:ONF917524 OXA917524:OXB917524 PGW917524:PGX917524 PQS917524:PQT917524 QAO917524:QAP917524 QKK917524:QKL917524 QUG917524:QUH917524 REC917524:RED917524 RNY917524:RNZ917524 RXU917524:RXV917524 SHQ917524:SHR917524 SRM917524:SRN917524 TBI917524:TBJ917524 TLE917524:TLF917524 TVA917524:TVB917524 UEW917524:UEX917524 UOS917524:UOT917524 UYO917524:UYP917524 VIK917524:VIL917524 VSG917524:VSH917524 WCC917524:WCD917524 WLY917524:WLZ917524 WVU917524:WVV917524 M983060:N983060 JI983060:JJ983060 TE983060:TF983060 ADA983060:ADB983060 AMW983060:AMX983060 AWS983060:AWT983060 BGO983060:BGP983060 BQK983060:BQL983060 CAG983060:CAH983060 CKC983060:CKD983060 CTY983060:CTZ983060 DDU983060:DDV983060 DNQ983060:DNR983060 DXM983060:DXN983060 EHI983060:EHJ983060 ERE983060:ERF983060 FBA983060:FBB983060 FKW983060:FKX983060 FUS983060:FUT983060 GEO983060:GEP983060 GOK983060:GOL983060 GYG983060:GYH983060 HIC983060:HID983060 HRY983060:HRZ983060 IBU983060:IBV983060 ILQ983060:ILR983060 IVM983060:IVN983060 JFI983060:JFJ983060 JPE983060:JPF983060 JZA983060:JZB983060 KIW983060:KIX983060 KSS983060:KST983060 LCO983060:LCP983060 LMK983060:LML983060 LWG983060:LWH983060 MGC983060:MGD983060 MPY983060:MPZ983060 MZU983060:MZV983060 NJQ983060:NJR983060 NTM983060:NTN983060 ODI983060:ODJ983060 ONE983060:ONF983060 OXA983060:OXB983060 PGW983060:PGX983060 PQS983060:PQT983060 QAO983060:QAP983060 QKK983060:QKL983060 QUG983060:QUH983060 REC983060:RED983060 RNY983060:RNZ983060 RXU983060:RXV983060 SHQ983060:SHR983060 SRM983060:SRN983060 TBI983060:TBJ983060 TLE983060:TLF983060 TVA983060:TVB983060 UEW983060:UEX983060 UOS983060:UOT983060 UYO983060:UYP983060 VIK983060:VIL983060 VSG983060:VSH983060 WCC983060:WCD983060 WLY983060:WLZ983060 WVU983060:WVV983060" xr:uid="{BEA73835-8104-4CEF-AA20-EFC56BA48955}">
      <formula1>$A$77:$A$93</formula1>
    </dataValidation>
    <dataValidation type="list" allowBlank="1" showInputMessage="1" showErrorMessage="1" sqref="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xr:uid="{CB414096-CC0D-4523-8FA7-A2922E36B0BB}">
      <formula1>$A$73:$A$76</formula1>
    </dataValidation>
    <dataValidation type="list" allowBlank="1" showInputMessage="1" showErrorMessage="1" sqref="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xr:uid="{0164A2B5-83A6-4AED-9F45-57C15D0C5252}">
      <formula1>$A$115:$A$117</formula1>
    </dataValidation>
    <dataValidation type="list" allowBlank="1" showInputMessage="1" showErrorMessage="1" 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xr:uid="{1C1CD2CC-AB68-42E4-B159-FAD403C1E7D3}">
      <formula1>$A$112:$A$114</formula1>
    </dataValidation>
    <dataValidation type="list" allowBlank="1" showInputMessage="1" showErrorMessage="1" sqref="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xr:uid="{34500756-F871-4950-A0E0-0E630E6D955B}">
      <formula1>$A$106:$A$108</formula1>
    </dataValidation>
    <dataValidation type="list" allowBlank="1" showInputMessage="1" showErrorMessage="1" sqref="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xr:uid="{4ABA4E8A-56B6-4551-A20F-20E293EC7EB0}">
      <formula1>$A$109:$A$111</formula1>
    </dataValidation>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xr:uid="{53B3E3FF-F09D-4904-B4F4-F2683371FCF0}">
      <formula1>$A$95:$A$97</formula1>
    </dataValidation>
    <dataValidation type="list" allowBlank="1" showInputMessage="1" showErrorMessage="1" sqref="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xr:uid="{BF6FE063-CC6C-421C-9568-2B84369C6799}">
      <formula1>$A$98:$A$105</formula1>
    </dataValidation>
  </dataValidations>
  <pageMargins left="0.39374999999999999" right="3.937007874015748E-2" top="0.515625" bottom="0.33333333333333331" header="0.31496062992125984" footer="0.31496062992125984"/>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REDES URBANAS 4</vt:lpstr>
      <vt:lpstr>REDES RURALES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Cashabamba</dc:creator>
  <cp:lastModifiedBy>Veronica Cashabamba</cp:lastModifiedBy>
  <dcterms:created xsi:type="dcterms:W3CDTF">2023-05-03T18:34:15Z</dcterms:created>
  <dcterms:modified xsi:type="dcterms:W3CDTF">2023-05-03T18:34:46Z</dcterms:modified>
</cp:coreProperties>
</file>