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1. MUNICIPIO\1. SECRETARIA DE GESTION ESTRATEGICA\2023-2027\5. GOBIERNO ABIERTO\EMAPA\"/>
    </mc:Choice>
  </mc:AlternateContent>
  <xr:revisionPtr revIDLastSave="0" documentId="13_ncr:1_{564AA30D-2EBA-4852-A2A7-459CB42E0FD3}" xr6:coauthVersionLast="47" xr6:coauthVersionMax="47" xr10:uidLastSave="{00000000-0000-0000-0000-000000000000}"/>
  <bookViews>
    <workbookView xWindow="-120" yWindow="-120" windowWidth="29040" windowHeight="15840" activeTab="1" xr2:uid="{088B594F-36FA-4E64-AA3E-E5AE875121B5}"/>
  </bookViews>
  <sheets>
    <sheet name="REDES URBANAS 4" sheetId="1" r:id="rId1"/>
    <sheet name="REDES RURALES 5" sheetId="2" r:id="rId2"/>
  </sheets>
  <externalReferences>
    <externalReference r:id="rId3"/>
  </externalReferences>
  <definedNames>
    <definedName name="_xlnm._FilterDatabase" localSheetId="1" hidden="1">'REDES RURALES 5'!$C$73:$D$112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2" l="1"/>
  <c r="C34" i="2"/>
  <c r="B34" i="2"/>
  <c r="D33" i="2"/>
  <c r="C33" i="2"/>
  <c r="B33" i="2"/>
  <c r="D32" i="2"/>
  <c r="C32" i="2"/>
  <c r="B32" i="2"/>
  <c r="D31" i="2"/>
  <c r="C31" i="2"/>
  <c r="B31" i="2"/>
  <c r="D30" i="2"/>
  <c r="C30" i="2"/>
  <c r="B30" i="2"/>
  <c r="D29" i="2"/>
  <c r="C29" i="2"/>
  <c r="B29" i="2"/>
  <c r="D28" i="2"/>
  <c r="C28" i="2"/>
  <c r="B28" i="2"/>
  <c r="D27" i="2"/>
  <c r="C27" i="2"/>
  <c r="B27" i="2"/>
  <c r="D26" i="2"/>
  <c r="C26" i="2"/>
  <c r="B26" i="2"/>
  <c r="D25" i="2"/>
  <c r="C25" i="2"/>
  <c r="B25" i="2"/>
  <c r="D24" i="2"/>
  <c r="C24" i="2"/>
  <c r="B24" i="2"/>
  <c r="D23" i="2"/>
  <c r="C23" i="2"/>
  <c r="B23" i="2"/>
  <c r="D22" i="2"/>
  <c r="C22" i="2"/>
  <c r="B22" i="2"/>
  <c r="H8" i="2"/>
  <c r="A7" i="2"/>
  <c r="A6" i="2"/>
  <c r="D4" i="2"/>
  <c r="D1" i="2"/>
  <c r="E35" i="1"/>
  <c r="C35" i="1"/>
  <c r="B35" i="1"/>
  <c r="E34" i="1"/>
  <c r="C34" i="1"/>
  <c r="B34" i="1"/>
  <c r="E33" i="1"/>
  <c r="C33" i="1"/>
  <c r="B33" i="1"/>
  <c r="E32" i="1"/>
  <c r="C32" i="1"/>
  <c r="B32" i="1"/>
  <c r="E31" i="1"/>
  <c r="C31" i="1"/>
  <c r="B31" i="1"/>
  <c r="E30" i="1"/>
  <c r="C30" i="1"/>
  <c r="B30" i="1"/>
  <c r="E29" i="1"/>
  <c r="C29" i="1"/>
  <c r="B29" i="1"/>
  <c r="E28" i="1"/>
  <c r="C28" i="1"/>
  <c r="B28" i="1"/>
  <c r="E27" i="1"/>
  <c r="C27" i="1"/>
  <c r="B27" i="1"/>
  <c r="E26" i="1"/>
  <c r="C26" i="1"/>
  <c r="B26" i="1"/>
  <c r="E25" i="1"/>
  <c r="C25" i="1"/>
  <c r="B25" i="1"/>
  <c r="E24" i="1"/>
  <c r="C24" i="1"/>
  <c r="B24" i="1"/>
  <c r="E23" i="1"/>
  <c r="C23" i="1"/>
  <c r="B23" i="1"/>
  <c r="F9" i="1"/>
  <c r="B5" i="1"/>
  <c r="B2" i="1"/>
</calcChain>
</file>

<file path=xl/sharedStrings.xml><?xml version="1.0" encoding="utf-8"?>
<sst xmlns="http://schemas.openxmlformats.org/spreadsheetml/2006/main" count="416" uniqueCount="199">
  <si>
    <t>Laboratorio de ensayo acreditado por el SAE con Acreditación 
N° SAE LEN 14-001</t>
  </si>
  <si>
    <t>Página 4 de 8</t>
  </si>
  <si>
    <t>LABORATORIO DE CONTROL DE CALIDAD</t>
  </si>
  <si>
    <t>ANALISIS:  FÍSICO - QUÍMICO Y MICROBIOLÓGICO</t>
  </si>
  <si>
    <t>INFORME SIMPLIFICADO DEL MES DE:</t>
  </si>
  <si>
    <t>DATOS GENERALES</t>
  </si>
  <si>
    <t>DATOS DEL LABORATORIO</t>
  </si>
  <si>
    <t xml:space="preserve">CODIGO IDENTIFICACIÓN  MUESTRA: </t>
  </si>
  <si>
    <t>Ver Cuadro</t>
  </si>
  <si>
    <t xml:space="preserve">FECHA Y HORA DE LLEGADA AL LABORATORIO:  </t>
  </si>
  <si>
    <t>2023-05-03;13h59 min.</t>
  </si>
  <si>
    <t xml:space="preserve">CLIENTE: </t>
  </si>
  <si>
    <t>Ing. Jorge Palma Vallejo - Dirección de Operación y Mantenimiento</t>
  </si>
  <si>
    <t xml:space="preserve">FECHA DE INICIO DE ANÁLISIS:  </t>
  </si>
  <si>
    <t xml:space="preserve">TIPO DE MUESTRA: </t>
  </si>
  <si>
    <t>Agua de Consumo</t>
  </si>
  <si>
    <t xml:space="preserve">FECHA DE EMISIÓN DEL INFORME: </t>
  </si>
  <si>
    <t>2023-06-01</t>
  </si>
  <si>
    <r>
      <t xml:space="preserve">PROCEDENCIA DE LA MUESTRA:  </t>
    </r>
    <r>
      <rPr>
        <sz val="8"/>
        <rFont val="Century Gothic"/>
        <family val="2"/>
      </rPr>
      <t xml:space="preserve"> </t>
    </r>
  </si>
  <si>
    <t>Redes de distribución Urbanas</t>
  </si>
  <si>
    <t>CONDICIONES AMBIENTALES:</t>
  </si>
  <si>
    <r>
      <t xml:space="preserve">RESPONSABLE DE TOMA DE MUESTRA: </t>
    </r>
    <r>
      <rPr>
        <sz val="8"/>
        <rFont val="Century Gothic"/>
        <family val="2"/>
      </rPr>
      <t xml:space="preserve"> </t>
    </r>
  </si>
  <si>
    <t>Sr. Vicente Suco</t>
  </si>
  <si>
    <t xml:space="preserve">Humedad (%): </t>
  </si>
  <si>
    <t xml:space="preserve">FECHA DE TOMA DE LAS MUESTRAS: </t>
  </si>
  <si>
    <t>Temperatura (°C):</t>
  </si>
  <si>
    <t>TIPO DE TOMA DE MUESTRA:</t>
  </si>
  <si>
    <t xml:space="preserve">Puntual </t>
  </si>
  <si>
    <t>PARÁMETROS</t>
  </si>
  <si>
    <t>UNIDADES</t>
  </si>
  <si>
    <t>METODO</t>
  </si>
  <si>
    <t xml:space="preserve">Norma INEN 1108:2020
 Agua Potable 
Lim. máximo </t>
  </si>
  <si>
    <t>MUESTRAS/CÓDIGO MUESTRA</t>
  </si>
  <si>
    <t>SISTEMA CASIGANA</t>
  </si>
  <si>
    <t>SISTEMA PANIMBOZA</t>
  </si>
  <si>
    <t>SISTEMA CURIQUINGUE</t>
  </si>
  <si>
    <t>SISTEMA TROYA</t>
  </si>
  <si>
    <t xml:space="preserve">SISTEMA  FICOA </t>
  </si>
  <si>
    <t xml:space="preserve">LA MAGDALENA </t>
  </si>
  <si>
    <t>PANIMBOZA</t>
  </si>
  <si>
    <t>CURIQUINGUE</t>
  </si>
  <si>
    <t>TROYA</t>
  </si>
  <si>
    <t>EL SUEÑO</t>
  </si>
  <si>
    <t>ALUMINIO*</t>
  </si>
  <si>
    <t>-</t>
  </si>
  <si>
    <t>&lt;0,075</t>
  </si>
  <si>
    <t>ARSENICO *</t>
  </si>
  <si>
    <t>CLORO L. RESIDUAL**</t>
  </si>
  <si>
    <t>COLIFORMES  FECALES *</t>
  </si>
  <si>
    <t>Ausencia</t>
  </si>
  <si>
    <t xml:space="preserve">COLOR   APARENTE </t>
  </si>
  <si>
    <t>&lt; 5</t>
  </si>
  <si>
    <t>FLUORUROS</t>
  </si>
  <si>
    <t>0,08*</t>
  </si>
  <si>
    <t>0,13*</t>
  </si>
  <si>
    <t>0,32*</t>
  </si>
  <si>
    <t>MONOCLORAMINAS*</t>
  </si>
  <si>
    <t>&lt;0,6</t>
  </si>
  <si>
    <t>NIQUEL*</t>
  </si>
  <si>
    <t>&lt;0,016</t>
  </si>
  <si>
    <t>NITRITOS *</t>
  </si>
  <si>
    <t>&lt;0,035</t>
  </si>
  <si>
    <t xml:space="preserve">pH </t>
  </si>
  <si>
    <t>TURBIDEZ **</t>
  </si>
  <si>
    <t>OLOR*</t>
  </si>
  <si>
    <t>ACEPTABLE</t>
  </si>
  <si>
    <t>SABOR*</t>
  </si>
  <si>
    <t>Los ensayos marcados con (*) no están incluidos en el alcance de acreditacion del SAE
Los ensayos marcados con (**) son realizados in situ y no están dentro del alcance de acreditación del SAE</t>
  </si>
  <si>
    <t>HUACHI CHICO ALTO</t>
  </si>
  <si>
    <t xml:space="preserve">HUACHI CHICO </t>
  </si>
  <si>
    <t>LA FLORESTA</t>
  </si>
  <si>
    <t>TILULÚM-MIRAFLORES</t>
  </si>
  <si>
    <t>TILULUM-FICOA</t>
  </si>
  <si>
    <t>TILULUM-MIRAFLORES ALTO</t>
  </si>
  <si>
    <t>EL SUEÑO ZONA ALTA</t>
  </si>
  <si>
    <t>ANTIMONIO *</t>
  </si>
  <si>
    <t>BARIO*</t>
  </si>
  <si>
    <t>BORO *</t>
  </si>
  <si>
    <t>CADMIO *</t>
  </si>
  <si>
    <t>CLORO L. RESIDUAL</t>
  </si>
  <si>
    <t>COBRE *</t>
  </si>
  <si>
    <t xml:space="preserve">COBRE </t>
  </si>
  <si>
    <t>COLOR   APARENTE *</t>
  </si>
  <si>
    <t>CROMO TOTAL *</t>
  </si>
  <si>
    <t>FLUORUROS*</t>
  </si>
  <si>
    <t>MERCURIO *</t>
  </si>
  <si>
    <t>NITRATOS*</t>
  </si>
  <si>
    <t>NIQUEL AA *</t>
  </si>
  <si>
    <t xml:space="preserve">NIQUEL </t>
  </si>
  <si>
    <t>pH **</t>
  </si>
  <si>
    <t>PLOMO  AA*</t>
  </si>
  <si>
    <t>PLOMO ION*</t>
  </si>
  <si>
    <t>SELENIO *</t>
  </si>
  <si>
    <t xml:space="preserve">TURBIDEZ </t>
  </si>
  <si>
    <t>Página 5 de 8</t>
  </si>
  <si>
    <t xml:space="preserve">FECHA Y HORA DE LLEGADA AL LABORATORIO:   </t>
  </si>
  <si>
    <t>2023-05-02; 14h04 min  
2023-05-04; 13h45 min</t>
  </si>
  <si>
    <t xml:space="preserve">FECHA DE INICIO DE ANÁLISIS:   </t>
  </si>
  <si>
    <t>2023-05-02; 2023-05-04</t>
  </si>
  <si>
    <t xml:space="preserve">FECHA DE EMISIÓN DEL INFORME:   </t>
  </si>
  <si>
    <r>
      <t xml:space="preserve">PROCEDENCIA DE LA MUESTRA:  </t>
    </r>
    <r>
      <rPr>
        <sz val="9"/>
        <rFont val="Century Gothic"/>
        <family val="2"/>
      </rPr>
      <t xml:space="preserve"> </t>
    </r>
  </si>
  <si>
    <t>Redes de distribución Rurales</t>
  </si>
  <si>
    <r>
      <t xml:space="preserve">RESPONSABLE DE TOMA DE MUESTRA: </t>
    </r>
    <r>
      <rPr>
        <sz val="9"/>
        <rFont val="Century Gothic"/>
        <family val="2"/>
      </rPr>
      <t xml:space="preserve"> </t>
    </r>
  </si>
  <si>
    <t>Vicente Suco</t>
  </si>
  <si>
    <t>48   ;  46</t>
  </si>
  <si>
    <t>2023-05-02
2023-05-04</t>
  </si>
  <si>
    <t>20,0 ;  20,8</t>
  </si>
  <si>
    <t>MUESTRAS / CÓDIGO MUESTRA</t>
  </si>
  <si>
    <t xml:space="preserve"> ZONA SUR</t>
  </si>
  <si>
    <t>ZONA NORTE</t>
  </si>
  <si>
    <t xml:space="preserve"> SISTEMA APATUG</t>
  </si>
  <si>
    <t>SISTEMA PILAHUIN</t>
  </si>
  <si>
    <t>SISTEMA      SAN FRANCISCO</t>
  </si>
  <si>
    <t>SISTEMA     SANTA MARIANITA</t>
  </si>
  <si>
    <t>SISTEMA TERREMOTO</t>
  </si>
  <si>
    <t>SISTEMA TECHO PROPIO</t>
  </si>
  <si>
    <t>SISTEMA SOCAVON- SAN LUIS</t>
  </si>
  <si>
    <t>SISTEMA 
LA PENINSULA</t>
  </si>
  <si>
    <t xml:space="preserve">SISTEMA QUILLAN ALEMANIA 
</t>
  </si>
  <si>
    <t>SANTA ROSA</t>
  </si>
  <si>
    <t>SAN LUCAS</t>
  </si>
  <si>
    <t>SAN FRANCISCO</t>
  </si>
  <si>
    <t>LA MAGDALENA ALTO</t>
  </si>
  <si>
    <t>LA JOYA</t>
  </si>
  <si>
    <t>TECHO PROPIO</t>
  </si>
  <si>
    <t>IZAMBA</t>
  </si>
  <si>
    <t>PENINSULA</t>
  </si>
  <si>
    <t>YACUPAMBA</t>
  </si>
  <si>
    <t>MACASTO</t>
  </si>
  <si>
    <t>0,111</t>
  </si>
  <si>
    <t>8,120</t>
  </si>
  <si>
    <t>5,402</t>
  </si>
  <si>
    <t>7,685</t>
  </si>
  <si>
    <t>0,81</t>
  </si>
  <si>
    <t>0,47</t>
  </si>
  <si>
    <t>0,62</t>
  </si>
  <si>
    <t>0,79</t>
  </si>
  <si>
    <t>1,45</t>
  </si>
  <si>
    <t>0,85</t>
  </si>
  <si>
    <t>1,11</t>
  </si>
  <si>
    <t>1,21</t>
  </si>
  <si>
    <t>1,23</t>
  </si>
  <si>
    <t>&lt;5</t>
  </si>
  <si>
    <t>0,15*</t>
  </si>
  <si>
    <t>0,10*</t>
  </si>
  <si>
    <t>0,37*</t>
  </si>
  <si>
    <t>0,45*</t>
  </si>
  <si>
    <t>0,22*</t>
  </si>
  <si>
    <t>0,30*</t>
  </si>
  <si>
    <t>&lt;0,16</t>
  </si>
  <si>
    <t>&lt;,0,016</t>
  </si>
  <si>
    <t>7,24</t>
  </si>
  <si>
    <t>6,78</t>
  </si>
  <si>
    <t>7,26</t>
  </si>
  <si>
    <t>7,31</t>
  </si>
  <si>
    <t>7,67</t>
  </si>
  <si>
    <t>7,25</t>
  </si>
  <si>
    <t>7,60</t>
  </si>
  <si>
    <t>1,27</t>
  </si>
  <si>
    <t>0,88</t>
  </si>
  <si>
    <t>0,39</t>
  </si>
  <si>
    <t>1,19</t>
  </si>
  <si>
    <t>0,55</t>
  </si>
  <si>
    <t>0,50</t>
  </si>
  <si>
    <t xml:space="preserve">TRES JUANES </t>
  </si>
  <si>
    <t>PIA</t>
  </si>
  <si>
    <t>LA CONCEPCION</t>
  </si>
  <si>
    <t>QUILLAN LOMA</t>
  </si>
  <si>
    <t>CDLA. AEROPUERTO</t>
  </si>
  <si>
    <t>CARMELITAS</t>
  </si>
  <si>
    <t>PUERTO ARTURO</t>
  </si>
  <si>
    <t>SANTA FE</t>
  </si>
  <si>
    <t>PISQUE LA UNION</t>
  </si>
  <si>
    <t>CDLA. AMAZONAS</t>
  </si>
  <si>
    <t xml:space="preserve">CULAPACHAN </t>
  </si>
  <si>
    <t>CUNCHIBAMBA</t>
  </si>
  <si>
    <t>CUNCHIBAMBA SAN PABLO</t>
  </si>
  <si>
    <t>UNAMUNCHO</t>
  </si>
  <si>
    <t>MARTINEZ</t>
  </si>
  <si>
    <t>ATAHUALPA</t>
  </si>
  <si>
    <t>PONDOA</t>
  </si>
  <si>
    <t>SAN ANTONIO</t>
  </si>
  <si>
    <t>CUATRO ESQUINAS</t>
  </si>
  <si>
    <t>PILAHUIN CENTRO</t>
  </si>
  <si>
    <t xml:space="preserve">JUAN BENIGNO VELA </t>
  </si>
  <si>
    <t>SAN PEDRO LA FLORIDA</t>
  </si>
  <si>
    <t>AMANECER POPULAR</t>
  </si>
  <si>
    <t>HUACHI LA LIBERTAD</t>
  </si>
  <si>
    <t>MONTALVO</t>
  </si>
  <si>
    <t>HUACHI GRANDE</t>
  </si>
  <si>
    <t>LOS LAURELES</t>
  </si>
  <si>
    <t>STA.MARIANITA</t>
  </si>
  <si>
    <t>EL BELEN</t>
  </si>
  <si>
    <t>El CRISTAL</t>
  </si>
  <si>
    <t>LA DOLOROSA</t>
  </si>
  <si>
    <t>TERREMOTO</t>
  </si>
  <si>
    <t>LA UNIVERSAL</t>
  </si>
  <si>
    <t>TIUGUA</t>
  </si>
  <si>
    <t>SAN VICENTE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</si>
</sst>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
    <numFmt numFmtId="166" formatCode="0.000"/>
  </numFmts>
  <fonts count="21" x14ac:knownFonts="1">
    <font>
      <sz val="11"/>
      <color theme="1"/>
      <name val="Calibri"/>
      <family val="2"/>
      <scheme val="minor"/>
    </font>
    <font>
      <sz val="10"/>
      <name val="Arial"/>
      <family val="2"/>
    </font>
    <font>
      <sz val="10"/>
      <name val="Century Gothic"/>
      <family val="2"/>
    </font>
    <font>
      <b/>
      <sz val="14"/>
      <name val="Century Gothic"/>
      <family val="2"/>
    </font>
    <font>
      <b/>
      <sz val="9"/>
      <color theme="4" tint="-0.499984740745262"/>
      <name val="Century Gothic"/>
      <family val="2"/>
    </font>
    <font>
      <b/>
      <sz val="12"/>
      <name val="Century Gothic"/>
      <family val="2"/>
    </font>
    <font>
      <b/>
      <sz val="10"/>
      <name val="Century Gothic"/>
      <family val="2"/>
    </font>
    <font>
      <b/>
      <sz val="8"/>
      <name val="Century Gothic"/>
      <family val="2"/>
    </font>
    <font>
      <sz val="9"/>
      <name val="Century Gothic"/>
      <family val="2"/>
    </font>
    <font>
      <sz val="10"/>
      <color indexed="8"/>
      <name val="Century Gothic"/>
      <family val="2"/>
    </font>
    <font>
      <sz val="8"/>
      <name val="Century Gothic"/>
      <family val="2"/>
    </font>
    <font>
      <b/>
      <sz val="9"/>
      <name val="Century Gothic"/>
      <family val="2"/>
    </font>
    <font>
      <sz val="6"/>
      <name val="Century Gothic"/>
      <family val="2"/>
    </font>
    <font>
      <sz val="8"/>
      <color theme="1"/>
      <name val="Century Gothic"/>
      <family val="2"/>
    </font>
    <font>
      <sz val="8"/>
      <color rgb="FFFF0000"/>
      <name val="Century Gothic"/>
      <family val="2"/>
    </font>
    <font>
      <b/>
      <sz val="8"/>
      <color theme="4" tint="-0.499984740745262"/>
      <name val="Century Gothic"/>
      <family val="2"/>
    </font>
    <font>
      <sz val="9"/>
      <color rgb="FFFF0000"/>
      <name val="Century Gothic"/>
      <family val="2"/>
    </font>
    <font>
      <sz val="7"/>
      <name val="Century Gothic"/>
      <family val="2"/>
    </font>
    <font>
      <b/>
      <sz val="7"/>
      <name val="Century Gothic"/>
      <family val="2"/>
    </font>
    <font>
      <b/>
      <sz val="6"/>
      <name val="Century Gothic"/>
      <family val="2"/>
    </font>
    <font>
      <sz val="8"/>
      <color indexed="8"/>
      <name val="Century Gothic"/>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s>
  <borders count="4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s>
  <cellStyleXfs count="2">
    <xf numFmtId="0" fontId="0" fillId="0" borderId="0"/>
    <xf numFmtId="0" fontId="1" fillId="0" borderId="0"/>
  </cellStyleXfs>
  <cellXfs count="312">
    <xf numFmtId="0" fontId="0" fillId="0" borderId="0" xfId="0"/>
    <xf numFmtId="0" fontId="2" fillId="2" borderId="0" xfId="1" applyFont="1" applyFill="1" applyAlignment="1">
      <alignment horizontal="center"/>
    </xf>
    <xf numFmtId="0" fontId="2" fillId="3" borderId="0" xfId="1" applyFont="1" applyFill="1" applyAlignment="1">
      <alignment horizontal="center"/>
    </xf>
    <xf numFmtId="0" fontId="2" fillId="2" borderId="1" xfId="1" applyFont="1" applyFill="1" applyBorder="1"/>
    <xf numFmtId="0" fontId="2" fillId="2" borderId="5" xfId="1" applyFont="1" applyFill="1" applyBorder="1"/>
    <xf numFmtId="0" fontId="2" fillId="2" borderId="11" xfId="1" applyFont="1" applyFill="1" applyBorder="1"/>
    <xf numFmtId="0" fontId="2" fillId="4" borderId="8" xfId="1" applyFont="1" applyFill="1" applyBorder="1" applyAlignment="1">
      <alignment horizontal="center"/>
    </xf>
    <xf numFmtId="0" fontId="6" fillId="4" borderId="9" xfId="1" applyFont="1" applyFill="1" applyBorder="1" applyAlignment="1">
      <alignment vertical="center" wrapText="1"/>
    </xf>
    <xf numFmtId="0" fontId="6" fillId="4" borderId="10" xfId="1" applyFont="1" applyFill="1" applyBorder="1" applyAlignment="1">
      <alignment vertical="center" wrapText="1"/>
    </xf>
    <xf numFmtId="0" fontId="6" fillId="0" borderId="2" xfId="1" applyFont="1" applyBorder="1" applyAlignment="1">
      <alignment horizontal="center"/>
    </xf>
    <xf numFmtId="0" fontId="6" fillId="0" borderId="3" xfId="1" applyFont="1" applyBorder="1" applyAlignment="1">
      <alignment horizontal="center"/>
    </xf>
    <xf numFmtId="0" fontId="7" fillId="0" borderId="6" xfId="1" applyFont="1" applyBorder="1" applyAlignment="1">
      <alignment vertical="center" wrapText="1"/>
    </xf>
    <xf numFmtId="0" fontId="7" fillId="0" borderId="0" xfId="1" applyFont="1" applyAlignment="1">
      <alignment vertical="center" wrapText="1"/>
    </xf>
    <xf numFmtId="0" fontId="9" fillId="2" borderId="0" xfId="1" applyFont="1" applyFill="1" applyAlignment="1">
      <alignment horizontal="center"/>
    </xf>
    <xf numFmtId="49" fontId="2" fillId="3" borderId="7" xfId="1" applyNumberFormat="1" applyFont="1" applyFill="1" applyBorder="1" applyAlignment="1" applyProtection="1">
      <alignment vertical="center" wrapText="1"/>
      <protection locked="0"/>
    </xf>
    <xf numFmtId="0" fontId="11" fillId="0" borderId="0" xfId="1" applyFont="1" applyAlignment="1" applyProtection="1">
      <alignment horizontal="left" wrapText="1"/>
      <protection locked="0"/>
    </xf>
    <xf numFmtId="0" fontId="11" fillId="0" borderId="7" xfId="1" applyFont="1" applyBorder="1" applyAlignment="1" applyProtection="1">
      <alignment horizontal="left" wrapText="1"/>
      <protection locked="0"/>
    </xf>
    <xf numFmtId="0" fontId="9" fillId="0" borderId="6" xfId="1" applyFont="1" applyBorder="1" applyAlignment="1">
      <alignment horizontal="center"/>
    </xf>
    <xf numFmtId="0" fontId="8" fillId="0" borderId="0" xfId="1" applyFont="1" applyAlignment="1" applyProtection="1">
      <alignment horizontal="left" vertical="center"/>
      <protection locked="0"/>
    </xf>
    <xf numFmtId="0" fontId="8" fillId="0" borderId="7" xfId="1" applyFont="1" applyBorder="1" applyAlignment="1" applyProtection="1">
      <alignment horizontal="left" vertical="top" wrapText="1"/>
      <protection locked="0"/>
    </xf>
    <xf numFmtId="165" fontId="8" fillId="0" borderId="0" xfId="1" applyNumberFormat="1" applyFont="1" applyAlignment="1" applyProtection="1">
      <alignment horizontal="left" vertical="center"/>
      <protection locked="0"/>
    </xf>
    <xf numFmtId="0" fontId="9" fillId="0" borderId="8" xfId="1" applyFont="1" applyBorder="1" applyAlignment="1">
      <alignment horizontal="center"/>
    </xf>
    <xf numFmtId="0" fontId="10" fillId="0" borderId="9" xfId="1" applyFont="1" applyBorder="1" applyAlignment="1">
      <alignment horizontal="left" vertical="top" wrapText="1"/>
    </xf>
    <xf numFmtId="0" fontId="9" fillId="2" borderId="9" xfId="1" applyFont="1" applyFill="1" applyBorder="1" applyAlignment="1" applyProtection="1">
      <alignment horizontal="center"/>
      <protection locked="0"/>
    </xf>
    <xf numFmtId="0" fontId="9" fillId="2" borderId="10" xfId="1" applyFont="1" applyFill="1" applyBorder="1" applyAlignment="1" applyProtection="1">
      <alignment horizontal="center"/>
      <protection locked="0"/>
    </xf>
    <xf numFmtId="0" fontId="7" fillId="0" borderId="0" xfId="1" applyFont="1" applyAlignment="1">
      <alignment horizontal="left" vertical="top"/>
    </xf>
    <xf numFmtId="0" fontId="2" fillId="0" borderId="0" xfId="1" applyFont="1" applyAlignment="1">
      <alignment horizontal="left" vertical="center" wrapText="1"/>
    </xf>
    <xf numFmtId="0" fontId="2" fillId="0" borderId="0" xfId="1" applyFont="1" applyAlignment="1">
      <alignment horizontal="center"/>
    </xf>
    <xf numFmtId="0" fontId="10" fillId="0" borderId="0" xfId="1" applyFont="1" applyAlignment="1">
      <alignment horizontal="left" vertical="top" wrapText="1"/>
    </xf>
    <xf numFmtId="0" fontId="7" fillId="0" borderId="0" xfId="1" applyFont="1" applyAlignment="1">
      <alignment vertical="center"/>
    </xf>
    <xf numFmtId="0" fontId="7" fillId="0" borderId="24" xfId="1" applyFont="1" applyBorder="1" applyAlignment="1">
      <alignment horizontal="center" vertical="center" wrapText="1"/>
    </xf>
    <xf numFmtId="0" fontId="7" fillId="0" borderId="0" xfId="1" applyFont="1" applyAlignment="1">
      <alignment horizontal="center" vertical="center" wrapText="1"/>
    </xf>
    <xf numFmtId="0" fontId="10" fillId="3" borderId="1" xfId="1" applyFont="1" applyFill="1" applyBorder="1" applyAlignment="1" applyProtection="1">
      <alignment horizontal="center" vertical="center" wrapText="1"/>
      <protection locked="0"/>
    </xf>
    <xf numFmtId="0" fontId="10" fillId="3" borderId="1" xfId="1" applyFont="1" applyFill="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10" fillId="3" borderId="0" xfId="1" applyFont="1" applyFill="1" applyAlignment="1">
      <alignment horizontal="center" vertical="center"/>
    </xf>
    <xf numFmtId="0" fontId="10" fillId="0" borderId="1" xfId="1" applyFont="1" applyBorder="1" applyAlignment="1" applyProtection="1">
      <alignment horizontal="center" vertical="center"/>
      <protection locked="0"/>
    </xf>
    <xf numFmtId="0" fontId="2" fillId="0" borderId="15" xfId="1" applyFont="1" applyBorder="1" applyAlignment="1" applyProtection="1">
      <alignment horizontal="left" vertical="center"/>
      <protection locked="0"/>
    </xf>
    <xf numFmtId="1" fontId="10" fillId="0" borderId="15" xfId="1" applyNumberFormat="1" applyFont="1" applyBorder="1" applyAlignment="1">
      <alignment horizontal="center" vertical="center" wrapText="1"/>
    </xf>
    <xf numFmtId="1" fontId="10" fillId="0" borderId="29" xfId="1" applyNumberFormat="1" applyFont="1" applyBorder="1" applyAlignment="1">
      <alignment horizontal="center" vertical="center" wrapText="1"/>
    </xf>
    <xf numFmtId="166" fontId="10" fillId="0" borderId="16" xfId="1" applyNumberFormat="1" applyFont="1" applyBorder="1" applyAlignment="1" applyProtection="1">
      <alignment horizontal="center" vertical="center"/>
      <protection locked="0"/>
    </xf>
    <xf numFmtId="166" fontId="10" fillId="0" borderId="30" xfId="1" applyNumberFormat="1" applyFont="1" applyBorder="1" applyAlignment="1" applyProtection="1">
      <alignment horizontal="center" vertical="center"/>
      <protection locked="0"/>
    </xf>
    <xf numFmtId="1" fontId="10" fillId="0" borderId="30" xfId="1" applyNumberFormat="1" applyFont="1" applyBorder="1" applyAlignment="1" applyProtection="1">
      <alignment horizontal="center" vertical="center" wrapText="1"/>
      <protection locked="0"/>
    </xf>
    <xf numFmtId="166" fontId="10" fillId="0" borderId="17" xfId="1" applyNumberFormat="1" applyFont="1" applyBorder="1" applyAlignment="1" applyProtection="1">
      <alignment horizontal="center" vertical="center"/>
      <protection locked="0"/>
    </xf>
    <xf numFmtId="0" fontId="2" fillId="0" borderId="0" xfId="1" applyFont="1" applyAlignment="1">
      <alignment horizontal="center" vertical="center"/>
    </xf>
    <xf numFmtId="0" fontId="2" fillId="0" borderId="21" xfId="1" applyFont="1" applyBorder="1" applyAlignment="1" applyProtection="1">
      <alignment horizontal="left" vertical="center"/>
      <protection locked="0"/>
    </xf>
    <xf numFmtId="1" fontId="10" fillId="0" borderId="21" xfId="1" applyNumberFormat="1" applyFont="1" applyBorder="1" applyAlignment="1">
      <alignment horizontal="center" vertical="center" wrapText="1"/>
    </xf>
    <xf numFmtId="165" fontId="10" fillId="0" borderId="32" xfId="1" applyNumberFormat="1" applyFont="1" applyBorder="1" applyAlignment="1">
      <alignment horizontal="center" vertical="center" wrapText="1"/>
    </xf>
    <xf numFmtId="166" fontId="10" fillId="0" borderId="22" xfId="1" applyNumberFormat="1" applyFont="1" applyBorder="1" applyAlignment="1">
      <alignment horizontal="center" vertical="center" wrapText="1"/>
    </xf>
    <xf numFmtId="166" fontId="10" fillId="0" borderId="33" xfId="1" applyNumberFormat="1" applyFont="1" applyBorder="1" applyAlignment="1">
      <alignment horizontal="center" vertical="center" wrapText="1"/>
    </xf>
    <xf numFmtId="166" fontId="10" fillId="0" borderId="23" xfId="1" applyNumberFormat="1" applyFont="1" applyBorder="1" applyAlignment="1">
      <alignment horizontal="center" vertical="center" wrapText="1"/>
    </xf>
    <xf numFmtId="2" fontId="12" fillId="0" borderId="0" xfId="1" applyNumberFormat="1" applyFont="1" applyAlignment="1" applyProtection="1">
      <alignment horizontal="center" vertical="center" wrapText="1"/>
      <protection locked="0"/>
    </xf>
    <xf numFmtId="1" fontId="10" fillId="0" borderId="32" xfId="1" applyNumberFormat="1" applyFont="1" applyBorder="1" applyAlignment="1">
      <alignment horizontal="center" vertical="center" wrapText="1"/>
    </xf>
    <xf numFmtId="2" fontId="10" fillId="0" borderId="22" xfId="1" applyNumberFormat="1" applyFont="1" applyBorder="1" applyAlignment="1" applyProtection="1">
      <alignment horizontal="center" vertical="center" wrapText="1"/>
      <protection locked="0"/>
    </xf>
    <xf numFmtId="2" fontId="10" fillId="0" borderId="33" xfId="1" applyNumberFormat="1" applyFont="1" applyBorder="1" applyAlignment="1" applyProtection="1">
      <alignment horizontal="center" vertical="center" wrapText="1"/>
      <protection locked="0"/>
    </xf>
    <xf numFmtId="2" fontId="10" fillId="0" borderId="23" xfId="1" applyNumberFormat="1" applyFont="1" applyBorder="1" applyAlignment="1" applyProtection="1">
      <alignment horizontal="center" vertical="center" wrapText="1"/>
      <protection locked="0"/>
    </xf>
    <xf numFmtId="1" fontId="10" fillId="0" borderId="22" xfId="1" applyNumberFormat="1" applyFont="1" applyBorder="1" applyAlignment="1" applyProtection="1">
      <alignment horizontal="center" vertical="center" wrapText="1"/>
      <protection locked="0"/>
    </xf>
    <xf numFmtId="1" fontId="10" fillId="0" borderId="33" xfId="1" applyNumberFormat="1" applyFont="1" applyBorder="1" applyAlignment="1" applyProtection="1">
      <alignment horizontal="center" vertical="center" wrapText="1"/>
      <protection locked="0"/>
    </xf>
    <xf numFmtId="1" fontId="10" fillId="0" borderId="23" xfId="1" applyNumberFormat="1" applyFont="1" applyBorder="1" applyAlignment="1" applyProtection="1">
      <alignment horizontal="center" vertical="center" wrapText="1"/>
      <protection locked="0"/>
    </xf>
    <xf numFmtId="2" fontId="13" fillId="0" borderId="33" xfId="1" applyNumberFormat="1" applyFont="1" applyBorder="1" applyAlignment="1" applyProtection="1">
      <alignment horizontal="center" vertical="center" wrapText="1"/>
      <protection locked="0"/>
    </xf>
    <xf numFmtId="165" fontId="10" fillId="0" borderId="23" xfId="1" applyNumberFormat="1" applyFont="1" applyBorder="1" applyAlignment="1" applyProtection="1">
      <alignment horizontal="center" vertical="center" wrapText="1"/>
      <protection locked="0"/>
    </xf>
    <xf numFmtId="2" fontId="10" fillId="0" borderId="22" xfId="1" applyNumberFormat="1" applyFont="1" applyBorder="1" applyAlignment="1" applyProtection="1">
      <alignment horizontal="center" vertical="center"/>
      <protection locked="0"/>
    </xf>
    <xf numFmtId="2" fontId="10" fillId="0" borderId="33" xfId="1" applyNumberFormat="1" applyFont="1" applyBorder="1" applyAlignment="1" applyProtection="1">
      <alignment horizontal="center" vertical="center"/>
      <protection locked="0"/>
    </xf>
    <xf numFmtId="2" fontId="10" fillId="0" borderId="23" xfId="1" applyNumberFormat="1" applyFont="1" applyBorder="1" applyAlignment="1" applyProtection="1">
      <alignment horizontal="center" vertical="center"/>
      <protection locked="0"/>
    </xf>
    <xf numFmtId="0" fontId="2" fillId="0" borderId="25" xfId="1" applyFont="1" applyBorder="1" applyAlignment="1" applyProtection="1">
      <alignment horizontal="left" vertical="center"/>
      <protection locked="0"/>
    </xf>
    <xf numFmtId="165" fontId="10" fillId="0" borderId="22" xfId="1" applyNumberFormat="1" applyFont="1" applyBorder="1" applyAlignment="1" applyProtection="1">
      <alignment horizontal="center" vertical="center"/>
      <protection locked="0"/>
    </xf>
    <xf numFmtId="165" fontId="10" fillId="0" borderId="33" xfId="1" applyNumberFormat="1" applyFont="1" applyBorder="1" applyAlignment="1" applyProtection="1">
      <alignment horizontal="center" vertical="center"/>
      <protection locked="0"/>
    </xf>
    <xf numFmtId="165" fontId="10" fillId="0" borderId="23" xfId="1" applyNumberFormat="1" applyFont="1" applyBorder="1" applyAlignment="1" applyProtection="1">
      <alignment horizontal="center" vertical="center"/>
      <protection locked="0"/>
    </xf>
    <xf numFmtId="0" fontId="2" fillId="0" borderId="35" xfId="1" applyFont="1" applyBorder="1" applyAlignment="1" applyProtection="1">
      <alignment horizontal="left" vertical="center" wrapText="1"/>
      <protection locked="0"/>
    </xf>
    <xf numFmtId="1" fontId="10" fillId="0" borderId="35" xfId="1" applyNumberFormat="1" applyFont="1" applyBorder="1" applyAlignment="1">
      <alignment horizontal="center" vertical="center" wrapText="1"/>
    </xf>
    <xf numFmtId="1" fontId="10" fillId="0" borderId="38" xfId="1" applyNumberFormat="1" applyFont="1" applyBorder="1" applyAlignment="1">
      <alignment horizontal="center" vertical="center" wrapText="1"/>
    </xf>
    <xf numFmtId="2" fontId="10" fillId="0" borderId="36" xfId="1" applyNumberFormat="1" applyFont="1" applyBorder="1" applyAlignment="1" applyProtection="1">
      <alignment horizontal="center" vertical="center"/>
      <protection locked="0"/>
    </xf>
    <xf numFmtId="2" fontId="10" fillId="0" borderId="39" xfId="1" applyNumberFormat="1" applyFont="1" applyBorder="1" applyAlignment="1" applyProtection="1">
      <alignment horizontal="center" vertical="center"/>
      <protection locked="0"/>
    </xf>
    <xf numFmtId="2" fontId="10" fillId="0" borderId="40" xfId="1" applyNumberFormat="1" applyFont="1" applyBorder="1" applyAlignment="1" applyProtection="1">
      <alignment horizontal="center" vertical="center"/>
      <protection locked="0"/>
    </xf>
    <xf numFmtId="0" fontId="11" fillId="0" borderId="0" xfId="1" applyFont="1" applyAlignment="1">
      <alignment horizontal="left" vertical="center"/>
    </xf>
    <xf numFmtId="0" fontId="10" fillId="0" borderId="15" xfId="1" applyFont="1" applyBorder="1" applyAlignment="1" applyProtection="1">
      <alignment vertical="center" wrapText="1"/>
      <protection locked="0"/>
    </xf>
    <xf numFmtId="0" fontId="10" fillId="0" borderId="21" xfId="1" applyFont="1" applyBorder="1" applyAlignment="1" applyProtection="1">
      <alignment vertical="center" wrapText="1"/>
      <protection locked="0"/>
    </xf>
    <xf numFmtId="0" fontId="10" fillId="0" borderId="11" xfId="1" applyFont="1" applyBorder="1" applyAlignment="1" applyProtection="1">
      <alignment vertical="center" wrapText="1"/>
      <protection locked="0"/>
    </xf>
    <xf numFmtId="0" fontId="10" fillId="0" borderId="25" xfId="1" applyFont="1" applyBorder="1" applyAlignment="1" applyProtection="1">
      <alignment vertical="center" wrapText="1"/>
      <protection locked="0"/>
    </xf>
    <xf numFmtId="0" fontId="10" fillId="0" borderId="1" xfId="1" applyFont="1" applyBorder="1" applyAlignment="1" applyProtection="1">
      <alignment vertical="center" wrapText="1"/>
      <protection locked="0"/>
    </xf>
    <xf numFmtId="0" fontId="10" fillId="0" borderId="35" xfId="1" applyFont="1" applyBorder="1" applyProtection="1">
      <protection locked="0"/>
    </xf>
    <xf numFmtId="0" fontId="1" fillId="0" borderId="16" xfId="1" applyBorder="1"/>
    <xf numFmtId="0" fontId="1" fillId="0" borderId="22" xfId="1" applyBorder="1"/>
    <xf numFmtId="49" fontId="10" fillId="0" borderId="41" xfId="1" applyNumberFormat="1" applyFont="1" applyBorder="1" applyAlignment="1">
      <alignment vertical="center" wrapText="1"/>
    </xf>
    <xf numFmtId="49" fontId="14" fillId="0" borderId="22" xfId="1" applyNumberFormat="1" applyFont="1" applyBorder="1" applyAlignment="1">
      <alignment vertical="center" wrapText="1"/>
    </xf>
    <xf numFmtId="49" fontId="10" fillId="0" borderId="22" xfId="1" applyNumberFormat="1" applyFont="1" applyBorder="1" applyAlignment="1">
      <alignment vertical="center" wrapText="1"/>
    </xf>
    <xf numFmtId="1" fontId="10" fillId="0" borderId="22" xfId="1" applyNumberFormat="1" applyFont="1" applyBorder="1" applyAlignment="1">
      <alignment horizontal="left" vertical="center" wrapText="1"/>
    </xf>
    <xf numFmtId="49" fontId="10" fillId="0" borderId="22" xfId="1" applyNumberFormat="1" applyFont="1" applyBorder="1" applyAlignment="1">
      <alignment horizontal="left" vertical="center" wrapText="1"/>
    </xf>
    <xf numFmtId="165" fontId="10" fillId="0" borderId="22" xfId="1" applyNumberFormat="1" applyFont="1" applyBorder="1" applyAlignment="1">
      <alignment horizontal="left" vertical="center" wrapText="1"/>
    </xf>
    <xf numFmtId="49" fontId="10" fillId="0" borderId="36" xfId="1" applyNumberFormat="1" applyFont="1" applyBorder="1" applyAlignment="1">
      <alignment horizontal="left" vertical="center" wrapText="1"/>
    </xf>
    <xf numFmtId="49" fontId="10" fillId="0" borderId="0" xfId="1" applyNumberFormat="1" applyFont="1" applyAlignment="1">
      <alignment vertical="center" wrapText="1"/>
    </xf>
    <xf numFmtId="0" fontId="2" fillId="2" borderId="0" xfId="1" applyFont="1" applyFill="1"/>
    <xf numFmtId="0" fontId="5" fillId="0" borderId="0" xfId="1" applyFont="1" applyAlignment="1">
      <alignment horizontal="center" vertical="center" wrapText="1"/>
    </xf>
    <xf numFmtId="0" fontId="6" fillId="4" borderId="8" xfId="1" applyFont="1" applyFill="1" applyBorder="1"/>
    <xf numFmtId="0" fontId="6" fillId="4" borderId="9" xfId="1" applyFont="1" applyFill="1" applyBorder="1"/>
    <xf numFmtId="0" fontId="6" fillId="4" borderId="10" xfId="1" applyFont="1" applyFill="1" applyBorder="1"/>
    <xf numFmtId="0" fontId="11" fillId="0" borderId="3" xfId="1" applyFont="1" applyBorder="1" applyAlignment="1">
      <alignment horizontal="left" vertical="center" wrapText="1"/>
    </xf>
    <xf numFmtId="0" fontId="9" fillId="2" borderId="0" xfId="1" applyFont="1" applyFill="1" applyAlignment="1">
      <alignment horizontal="center" vertical="center"/>
    </xf>
    <xf numFmtId="0" fontId="11" fillId="0" borderId="6" xfId="1" applyFont="1" applyBorder="1" applyAlignment="1">
      <alignment vertical="center" wrapText="1"/>
    </xf>
    <xf numFmtId="0" fontId="11" fillId="0" borderId="0" xfId="1" applyFont="1" applyAlignment="1">
      <alignment vertical="center" wrapText="1"/>
    </xf>
    <xf numFmtId="0" fontId="8" fillId="0" borderId="0" xfId="1" applyFont="1" applyAlignment="1" applyProtection="1">
      <alignment vertical="center" wrapText="1"/>
      <protection locked="0"/>
    </xf>
    <xf numFmtId="0" fontId="11" fillId="0" borderId="0" xfId="1" applyFont="1" applyAlignment="1">
      <alignment horizontal="left" vertical="center" wrapText="1"/>
    </xf>
    <xf numFmtId="0" fontId="8" fillId="0" borderId="6" xfId="1" applyFont="1" applyBorder="1" applyAlignment="1">
      <alignment vertical="center" wrapText="1"/>
    </xf>
    <xf numFmtId="0" fontId="8" fillId="0" borderId="0" xfId="1" applyFont="1" applyAlignment="1">
      <alignment vertical="center" wrapText="1"/>
    </xf>
    <xf numFmtId="0" fontId="8" fillId="0" borderId="8" xfId="1" applyFont="1" applyBorder="1" applyAlignment="1">
      <alignment vertical="center" wrapText="1"/>
    </xf>
    <xf numFmtId="0" fontId="8" fillId="0" borderId="9" xfId="1" applyFont="1" applyBorder="1" applyAlignment="1">
      <alignment vertical="center" wrapText="1"/>
    </xf>
    <xf numFmtId="0" fontId="8" fillId="2" borderId="9" xfId="1" applyFont="1" applyFill="1" applyBorder="1" applyAlignment="1">
      <alignment horizontal="center"/>
    </xf>
    <xf numFmtId="14" fontId="8" fillId="0" borderId="10" xfId="1" applyNumberFormat="1" applyFont="1" applyBorder="1" applyAlignment="1">
      <alignment horizontal="center" vertical="center"/>
    </xf>
    <xf numFmtId="0" fontId="17" fillId="0" borderId="0" xfId="1" applyFont="1" applyAlignment="1">
      <alignment horizontal="center" vertical="center" wrapText="1"/>
    </xf>
    <xf numFmtId="0" fontId="19" fillId="0" borderId="1" xfId="1" applyFont="1" applyBorder="1" applyAlignment="1">
      <alignment horizontal="center" vertical="center" wrapText="1"/>
    </xf>
    <xf numFmtId="0" fontId="19" fillId="3" borderId="1" xfId="1" applyFont="1" applyFill="1" applyBorder="1" applyAlignment="1">
      <alignment horizontal="center" vertical="center" wrapText="1"/>
    </xf>
    <xf numFmtId="0" fontId="19" fillId="0" borderId="0" xfId="1" applyFont="1" applyAlignment="1">
      <alignment horizontal="center" vertical="center" wrapText="1"/>
    </xf>
    <xf numFmtId="0" fontId="17" fillId="3" borderId="15" xfId="1" applyFont="1" applyFill="1" applyBorder="1" applyAlignment="1" applyProtection="1">
      <alignment horizontal="center" vertical="center" wrapText="1"/>
      <protection locked="0"/>
    </xf>
    <xf numFmtId="0" fontId="12" fillId="3" borderId="15" xfId="1" applyFont="1" applyFill="1" applyBorder="1" applyAlignment="1" applyProtection="1">
      <alignment horizontal="center" vertical="center" wrapText="1"/>
      <protection locked="0"/>
    </xf>
    <xf numFmtId="0" fontId="12" fillId="0" borderId="0" xfId="1" applyFont="1" applyAlignment="1">
      <alignment horizontal="center" vertical="center" wrapText="1"/>
    </xf>
    <xf numFmtId="0" fontId="10" fillId="0" borderId="25" xfId="1" applyFont="1" applyBorder="1" applyAlignment="1" applyProtection="1">
      <alignment horizontal="center" vertical="center" wrapText="1"/>
      <protection locked="0"/>
    </xf>
    <xf numFmtId="0" fontId="10" fillId="3" borderId="35" xfId="1" applyFont="1" applyFill="1" applyBorder="1" applyAlignment="1" applyProtection="1">
      <alignment horizontal="center" vertical="center" wrapText="1"/>
      <protection locked="0"/>
    </xf>
    <xf numFmtId="0" fontId="10" fillId="3" borderId="35" xfId="1" applyFont="1" applyFill="1" applyBorder="1" applyAlignment="1">
      <alignment horizontal="center" vertical="center" wrapText="1"/>
    </xf>
    <xf numFmtId="0" fontId="10" fillId="0" borderId="0" xfId="1" applyFont="1" applyAlignment="1">
      <alignment horizontal="center" vertical="center" wrapText="1"/>
    </xf>
    <xf numFmtId="1" fontId="10" fillId="3" borderId="15" xfId="1" applyNumberFormat="1" applyFont="1" applyFill="1" applyBorder="1" applyAlignment="1" applyProtection="1">
      <alignment horizontal="left" vertical="center" wrapText="1"/>
      <protection locked="0"/>
    </xf>
    <xf numFmtId="1" fontId="10" fillId="3" borderId="42" xfId="1" applyNumberFormat="1" applyFont="1" applyFill="1" applyBorder="1" applyAlignment="1">
      <alignment horizontal="center" vertical="center" wrapText="1"/>
    </xf>
    <xf numFmtId="1" fontId="10" fillId="3" borderId="15" xfId="1" applyNumberFormat="1" applyFont="1" applyFill="1" applyBorder="1" applyAlignment="1">
      <alignment horizontal="center" vertical="center" wrapText="1"/>
    </xf>
    <xf numFmtId="1" fontId="10" fillId="3" borderId="29" xfId="1" applyNumberFormat="1" applyFont="1" applyFill="1" applyBorder="1" applyAlignment="1">
      <alignment horizontal="center" vertical="center" wrapText="1"/>
    </xf>
    <xf numFmtId="49" fontId="10" fillId="3" borderId="16" xfId="1" applyNumberFormat="1" applyFont="1" applyFill="1" applyBorder="1" applyAlignment="1" applyProtection="1">
      <alignment horizontal="center" vertical="center"/>
      <protection locked="0"/>
    </xf>
    <xf numFmtId="49" fontId="10" fillId="3" borderId="30" xfId="1" applyNumberFormat="1" applyFont="1" applyFill="1" applyBorder="1" applyAlignment="1" applyProtection="1">
      <alignment horizontal="center" vertical="center"/>
      <protection locked="0"/>
    </xf>
    <xf numFmtId="49" fontId="10" fillId="3" borderId="17" xfId="1" applyNumberFormat="1" applyFont="1" applyFill="1" applyBorder="1" applyAlignment="1" applyProtection="1">
      <alignment horizontal="center" vertical="center"/>
      <protection locked="0"/>
    </xf>
    <xf numFmtId="49" fontId="10" fillId="3" borderId="43" xfId="1" applyNumberFormat="1" applyFont="1" applyFill="1" applyBorder="1" applyAlignment="1" applyProtection="1">
      <alignment horizontal="center" vertical="center"/>
      <protection locked="0"/>
    </xf>
    <xf numFmtId="49" fontId="10" fillId="3" borderId="30" xfId="1" applyNumberFormat="1" applyFont="1" applyFill="1" applyBorder="1" applyAlignment="1" applyProtection="1">
      <alignment horizontal="center" vertical="center" wrapText="1"/>
      <protection locked="0"/>
    </xf>
    <xf numFmtId="49" fontId="10" fillId="3" borderId="17" xfId="1" applyNumberFormat="1" applyFont="1" applyFill="1" applyBorder="1" applyAlignment="1" applyProtection="1">
      <alignment horizontal="center" vertical="center" wrapText="1"/>
      <protection locked="0"/>
    </xf>
    <xf numFmtId="0" fontId="2" fillId="0" borderId="0" xfId="1" applyFont="1" applyAlignment="1">
      <alignment horizontal="center" vertical="center" wrapText="1"/>
    </xf>
    <xf numFmtId="1" fontId="10" fillId="3" borderId="21" xfId="1" applyNumberFormat="1" applyFont="1" applyFill="1" applyBorder="1" applyAlignment="1" applyProtection="1">
      <alignment horizontal="left" vertical="center" wrapText="1"/>
      <protection locked="0"/>
    </xf>
    <xf numFmtId="1" fontId="10" fillId="3" borderId="34" xfId="1" applyNumberFormat="1" applyFont="1" applyFill="1" applyBorder="1" applyAlignment="1">
      <alignment horizontal="center" vertical="center" wrapText="1"/>
    </xf>
    <xf numFmtId="1" fontId="10" fillId="3" borderId="21" xfId="1" applyNumberFormat="1" applyFont="1" applyFill="1" applyBorder="1" applyAlignment="1">
      <alignment horizontal="center" vertical="center" wrapText="1"/>
    </xf>
    <xf numFmtId="1" fontId="10" fillId="3" borderId="32" xfId="1" applyNumberFormat="1" applyFont="1" applyFill="1" applyBorder="1" applyAlignment="1">
      <alignment horizontal="center" vertical="center" wrapText="1"/>
    </xf>
    <xf numFmtId="49" fontId="10" fillId="3" borderId="22" xfId="1" applyNumberFormat="1" applyFont="1" applyFill="1" applyBorder="1" applyAlignment="1" applyProtection="1">
      <alignment horizontal="center" vertical="center" wrapText="1"/>
      <protection locked="0"/>
    </xf>
    <xf numFmtId="49" fontId="10" fillId="3" borderId="33" xfId="1" applyNumberFormat="1" applyFont="1" applyFill="1" applyBorder="1" applyAlignment="1" applyProtection="1">
      <alignment horizontal="center" vertical="center" wrapText="1"/>
      <protection locked="0"/>
    </xf>
    <xf numFmtId="49" fontId="10" fillId="0" borderId="33" xfId="1" applyNumberFormat="1" applyFont="1" applyBorder="1" applyAlignment="1" applyProtection="1">
      <alignment horizontal="center" vertical="center" wrapText="1"/>
      <protection locked="0"/>
    </xf>
    <xf numFmtId="49" fontId="10" fillId="0" borderId="23" xfId="1" applyNumberFormat="1" applyFont="1" applyBorder="1" applyAlignment="1" applyProtection="1">
      <alignment horizontal="center" vertical="center" wrapText="1"/>
      <protection locked="0"/>
    </xf>
    <xf numFmtId="49" fontId="10" fillId="3" borderId="44" xfId="1" applyNumberFormat="1" applyFont="1" applyFill="1" applyBorder="1" applyAlignment="1" applyProtection="1">
      <alignment horizontal="center" vertical="center" wrapText="1"/>
      <protection locked="0"/>
    </xf>
    <xf numFmtId="49" fontId="10" fillId="0" borderId="22" xfId="1" applyNumberFormat="1" applyFont="1" applyBorder="1" applyAlignment="1" applyProtection="1">
      <alignment horizontal="center" vertical="center" wrapText="1"/>
      <protection locked="0"/>
    </xf>
    <xf numFmtId="49" fontId="10" fillId="3" borderId="23" xfId="1" applyNumberFormat="1" applyFont="1" applyFill="1" applyBorder="1" applyAlignment="1" applyProtection="1">
      <alignment horizontal="center" vertical="center" wrapText="1"/>
      <protection locked="0"/>
    </xf>
    <xf numFmtId="49" fontId="10" fillId="0" borderId="44" xfId="1" applyNumberFormat="1" applyFont="1" applyBorder="1" applyAlignment="1" applyProtection="1">
      <alignment horizontal="center" vertical="center" wrapText="1"/>
      <protection locked="0"/>
    </xf>
    <xf numFmtId="1" fontId="10" fillId="0" borderId="44" xfId="1" applyNumberFormat="1" applyFont="1" applyBorder="1" applyAlignment="1" applyProtection="1">
      <alignment horizontal="center" vertical="center" wrapText="1"/>
      <protection locked="0"/>
    </xf>
    <xf numFmtId="2" fontId="10" fillId="0" borderId="44" xfId="1" applyNumberFormat="1" applyFont="1" applyBorder="1" applyAlignment="1" applyProtection="1">
      <alignment horizontal="center" vertical="center" wrapText="1"/>
      <protection locked="0"/>
    </xf>
    <xf numFmtId="165" fontId="10" fillId="0" borderId="44" xfId="1" applyNumberFormat="1" applyFont="1" applyBorder="1" applyAlignment="1" applyProtection="1">
      <alignment horizontal="center" vertical="center" wrapText="1"/>
      <protection locked="0"/>
    </xf>
    <xf numFmtId="165" fontId="10" fillId="0" borderId="22" xfId="1" applyNumberFormat="1" applyFont="1" applyBorder="1" applyAlignment="1" applyProtection="1">
      <alignment horizontal="center" vertical="center" wrapText="1"/>
      <protection locked="0"/>
    </xf>
    <xf numFmtId="165" fontId="10" fillId="0" borderId="33" xfId="1" applyNumberFormat="1" applyFont="1" applyBorder="1" applyAlignment="1" applyProtection="1">
      <alignment horizontal="center" vertical="center" wrapText="1"/>
      <protection locked="0"/>
    </xf>
    <xf numFmtId="49" fontId="10" fillId="0" borderId="22" xfId="1" applyNumberFormat="1" applyFont="1" applyBorder="1" applyAlignment="1" applyProtection="1">
      <alignment horizontal="center" vertical="center"/>
      <protection locked="0"/>
    </xf>
    <xf numFmtId="49" fontId="10" fillId="0" borderId="33" xfId="1" applyNumberFormat="1" applyFont="1" applyBorder="1" applyAlignment="1" applyProtection="1">
      <alignment horizontal="center" vertical="center"/>
      <protection locked="0"/>
    </xf>
    <xf numFmtId="49" fontId="10" fillId="0" borderId="23" xfId="1" applyNumberFormat="1" applyFont="1" applyBorder="1" applyAlignment="1" applyProtection="1">
      <alignment horizontal="center" vertical="center"/>
      <protection locked="0"/>
    </xf>
    <xf numFmtId="49" fontId="10" fillId="3" borderId="33" xfId="1" applyNumberFormat="1" applyFont="1" applyFill="1" applyBorder="1" applyAlignment="1" applyProtection="1">
      <alignment horizontal="center" vertical="center"/>
      <protection locked="0"/>
    </xf>
    <xf numFmtId="49" fontId="10" fillId="3" borderId="23" xfId="1" applyNumberFormat="1" applyFont="1" applyFill="1" applyBorder="1" applyAlignment="1" applyProtection="1">
      <alignment horizontal="center" vertical="center"/>
      <protection locked="0"/>
    </xf>
    <xf numFmtId="49" fontId="10" fillId="3" borderId="44" xfId="1" applyNumberFormat="1" applyFont="1" applyFill="1" applyBorder="1" applyAlignment="1" applyProtection="1">
      <alignment horizontal="center" vertical="center"/>
      <protection locked="0"/>
    </xf>
    <xf numFmtId="49" fontId="10" fillId="3" borderId="22" xfId="1" applyNumberFormat="1" applyFont="1" applyFill="1" applyBorder="1" applyAlignment="1" applyProtection="1">
      <alignment horizontal="center" vertical="center"/>
      <protection locked="0"/>
    </xf>
    <xf numFmtId="1" fontId="10" fillId="3" borderId="35" xfId="1" applyNumberFormat="1" applyFont="1" applyFill="1" applyBorder="1" applyAlignment="1" applyProtection="1">
      <alignment horizontal="left" vertical="center" wrapText="1"/>
      <protection locked="0"/>
    </xf>
    <xf numFmtId="1" fontId="10" fillId="3" borderId="45" xfId="1" applyNumberFormat="1" applyFont="1" applyFill="1" applyBorder="1" applyAlignment="1">
      <alignment horizontal="center" vertical="center" wrapText="1"/>
    </xf>
    <xf numFmtId="1" fontId="10" fillId="3" borderId="35" xfId="1" applyNumberFormat="1" applyFont="1" applyFill="1" applyBorder="1" applyAlignment="1">
      <alignment horizontal="center" vertical="center" wrapText="1"/>
    </xf>
    <xf numFmtId="1" fontId="10" fillId="3" borderId="38" xfId="1" applyNumberFormat="1" applyFont="1" applyFill="1" applyBorder="1" applyAlignment="1">
      <alignment horizontal="center" vertical="center" wrapText="1"/>
    </xf>
    <xf numFmtId="49" fontId="10" fillId="3" borderId="36" xfId="1" applyNumberFormat="1" applyFont="1" applyFill="1" applyBorder="1" applyAlignment="1" applyProtection="1">
      <alignment horizontal="center" vertical="center"/>
      <protection locked="0"/>
    </xf>
    <xf numFmtId="49" fontId="10" fillId="3" borderId="39" xfId="1" applyNumberFormat="1" applyFont="1" applyFill="1" applyBorder="1" applyAlignment="1" applyProtection="1">
      <alignment horizontal="center" vertical="center"/>
      <protection locked="0"/>
    </xf>
    <xf numFmtId="49" fontId="10" fillId="3" borderId="40" xfId="1" applyNumberFormat="1" applyFont="1" applyFill="1" applyBorder="1" applyAlignment="1" applyProtection="1">
      <alignment horizontal="center" vertical="center"/>
      <protection locked="0"/>
    </xf>
    <xf numFmtId="49" fontId="10" fillId="3" borderId="46" xfId="1" applyNumberFormat="1" applyFont="1" applyFill="1" applyBorder="1" applyAlignment="1" applyProtection="1">
      <alignment horizontal="center" vertical="center"/>
      <protection locked="0"/>
    </xf>
    <xf numFmtId="0" fontId="10" fillId="0" borderId="47" xfId="1" applyFont="1" applyBorder="1" applyAlignment="1" applyProtection="1">
      <alignment horizontal="left" vertical="center"/>
      <protection locked="0"/>
    </xf>
    <xf numFmtId="0" fontId="10" fillId="0" borderId="5" xfId="1" applyFont="1" applyBorder="1" applyAlignment="1" applyProtection="1">
      <alignment horizontal="left" vertical="center"/>
      <protection locked="0"/>
    </xf>
    <xf numFmtId="0" fontId="20" fillId="0" borderId="15" xfId="1" applyFont="1" applyBorder="1" applyAlignment="1" applyProtection="1">
      <alignment horizontal="left" vertical="center" wrapText="1"/>
      <protection locked="0"/>
    </xf>
    <xf numFmtId="0" fontId="10" fillId="0" borderId="21" xfId="1" applyFont="1" applyBorder="1" applyAlignment="1" applyProtection="1">
      <alignment vertical="center"/>
      <protection locked="0"/>
    </xf>
    <xf numFmtId="0" fontId="20" fillId="0" borderId="21" xfId="1" applyFont="1" applyBorder="1" applyAlignment="1" applyProtection="1">
      <alignment horizontal="left" vertical="center" wrapText="1"/>
      <protection locked="0"/>
    </xf>
    <xf numFmtId="0" fontId="20" fillId="0" borderId="21" xfId="1" applyFont="1" applyBorder="1" applyAlignment="1" applyProtection="1">
      <alignment vertical="center" wrapText="1"/>
      <protection locked="0"/>
    </xf>
    <xf numFmtId="0" fontId="10" fillId="0" borderId="21" xfId="1" applyFont="1" applyBorder="1" applyAlignment="1" applyProtection="1">
      <alignment horizontal="left" vertical="center" wrapText="1"/>
      <protection locked="0"/>
    </xf>
    <xf numFmtId="0" fontId="10" fillId="0" borderId="35" xfId="1" applyFont="1" applyBorder="1" applyAlignment="1" applyProtection="1">
      <alignment vertical="center" wrapText="1"/>
      <protection locked="0"/>
    </xf>
    <xf numFmtId="0" fontId="20" fillId="0" borderId="15" xfId="1" applyFont="1" applyBorder="1" applyAlignment="1" applyProtection="1">
      <alignment vertical="center" wrapText="1"/>
      <protection locked="0"/>
    </xf>
    <xf numFmtId="0" fontId="20" fillId="0" borderId="11" xfId="1" applyFont="1" applyBorder="1" applyAlignment="1" applyProtection="1">
      <alignment vertical="center" wrapText="1"/>
      <protection locked="0"/>
    </xf>
    <xf numFmtId="0" fontId="20" fillId="0" borderId="35" xfId="1" applyFont="1" applyBorder="1" applyAlignment="1" applyProtection="1">
      <alignment vertical="center" wrapText="1"/>
      <protection locked="0"/>
    </xf>
    <xf numFmtId="0" fontId="10" fillId="0" borderId="29" xfId="1" applyFont="1" applyBorder="1" applyAlignment="1" applyProtection="1">
      <alignment vertical="center" wrapText="1"/>
      <protection locked="0"/>
    </xf>
    <xf numFmtId="0" fontId="10" fillId="0" borderId="32" xfId="1" applyFont="1" applyBorder="1" applyAlignment="1" applyProtection="1">
      <alignment vertical="center" wrapText="1"/>
      <protection locked="0"/>
    </xf>
    <xf numFmtId="0" fontId="10" fillId="0" borderId="48" xfId="1" applyFont="1" applyBorder="1" applyAlignment="1" applyProtection="1">
      <alignment vertical="center" wrapText="1"/>
      <protection locked="0"/>
    </xf>
    <xf numFmtId="1" fontId="10" fillId="0" borderId="36" xfId="1" applyNumberFormat="1" applyFont="1" applyBorder="1" applyAlignment="1">
      <alignment horizontal="center" vertical="center" wrapText="1"/>
    </xf>
    <xf numFmtId="1" fontId="10" fillId="0" borderId="37" xfId="1" applyNumberFormat="1" applyFont="1" applyBorder="1" applyAlignment="1">
      <alignment horizontal="center" vertical="center" wrapText="1"/>
    </xf>
    <xf numFmtId="0" fontId="7" fillId="0" borderId="0" xfId="1" applyFont="1" applyAlignment="1">
      <alignment horizontal="left" vertical="center" wrapText="1"/>
    </xf>
    <xf numFmtId="1" fontId="10" fillId="3" borderId="22" xfId="1" applyNumberFormat="1" applyFont="1" applyFill="1" applyBorder="1" applyAlignment="1">
      <alignment horizontal="center" vertical="center" wrapText="1"/>
    </xf>
    <xf numFmtId="1" fontId="10" fillId="3" borderId="31" xfId="1" applyNumberFormat="1" applyFont="1" applyFill="1" applyBorder="1" applyAlignment="1">
      <alignment horizontal="center" vertical="center" wrapText="1"/>
    </xf>
    <xf numFmtId="1" fontId="10" fillId="0" borderId="32" xfId="1" applyNumberFormat="1" applyFont="1" applyBorder="1" applyAlignment="1">
      <alignment horizontal="center" vertical="center" wrapText="1"/>
    </xf>
    <xf numFmtId="1" fontId="10" fillId="0" borderId="34" xfId="1" applyNumberFormat="1" applyFont="1" applyBorder="1" applyAlignment="1">
      <alignment horizontal="center" vertical="center" wrapText="1"/>
    </xf>
    <xf numFmtId="1" fontId="10" fillId="0" borderId="22" xfId="1" applyNumberFormat="1" applyFont="1" applyBorder="1" applyAlignment="1">
      <alignment horizontal="center" vertical="center" wrapText="1"/>
    </xf>
    <xf numFmtId="1" fontId="10" fillId="0" borderId="31" xfId="1" applyNumberFormat="1" applyFont="1" applyBorder="1" applyAlignment="1">
      <alignment horizontal="center" vertical="center" wrapText="1"/>
    </xf>
    <xf numFmtId="1" fontId="10" fillId="0" borderId="16" xfId="1" applyNumberFormat="1" applyFont="1" applyBorder="1" applyAlignment="1">
      <alignment horizontal="center" vertical="center" wrapText="1"/>
    </xf>
    <xf numFmtId="1" fontId="10" fillId="0" borderId="28" xfId="1" applyNumberFormat="1" applyFont="1" applyBorder="1" applyAlignment="1">
      <alignment horizontal="center" vertical="center" wrapText="1"/>
    </xf>
    <xf numFmtId="0" fontId="7" fillId="0" borderId="6" xfId="1" applyFont="1" applyBorder="1" applyAlignment="1">
      <alignment horizontal="left" vertical="center" wrapText="1"/>
    </xf>
    <xf numFmtId="164" fontId="8" fillId="0" borderId="0" xfId="1" applyNumberFormat="1" applyFont="1" applyAlignment="1" applyProtection="1">
      <alignment horizontal="left" vertical="center" wrapText="1"/>
      <protection locked="0"/>
    </xf>
    <xf numFmtId="0" fontId="7" fillId="0" borderId="0" xfId="1" applyFont="1" applyAlignment="1">
      <alignment horizontal="right" vertical="center" wrapText="1"/>
    </xf>
    <xf numFmtId="0" fontId="7" fillId="0" borderId="8" xfId="1" applyFont="1" applyBorder="1" applyAlignment="1">
      <alignment horizontal="left" vertical="top"/>
    </xf>
    <xf numFmtId="0" fontId="7" fillId="0" borderId="9" xfId="1" applyFont="1" applyBorder="1" applyAlignment="1">
      <alignment horizontal="left" vertical="top"/>
    </xf>
    <xf numFmtId="0" fontId="8" fillId="0" borderId="9" xfId="1" applyFont="1" applyBorder="1" applyAlignment="1" applyProtection="1">
      <alignment horizontal="left" vertical="center" wrapText="1"/>
      <protection locked="0"/>
    </xf>
    <xf numFmtId="0" fontId="7" fillId="3" borderId="15" xfId="1" applyFont="1" applyFill="1" applyBorder="1" applyAlignment="1">
      <alignment horizontal="center" vertical="center" wrapText="1"/>
    </xf>
    <xf numFmtId="0" fontId="7" fillId="3" borderId="21" xfId="1" applyFont="1" applyFill="1" applyBorder="1" applyAlignment="1">
      <alignment horizontal="center" vertical="center" wrapText="1"/>
    </xf>
    <xf numFmtId="0" fontId="7" fillId="3" borderId="25" xfId="1" applyFont="1" applyFill="1" applyBorder="1" applyAlignment="1">
      <alignment horizontal="center" vertical="center" wrapText="1"/>
    </xf>
    <xf numFmtId="0" fontId="7" fillId="0" borderId="15"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8" fillId="0" borderId="0" xfId="1" applyFont="1" applyAlignment="1" applyProtection="1">
      <alignment horizontal="left" vertical="center" wrapText="1"/>
      <protection locked="0"/>
    </xf>
    <xf numFmtId="0" fontId="8" fillId="0" borderId="7" xfId="1" applyFont="1" applyBorder="1" applyAlignment="1" applyProtection="1">
      <alignment horizontal="left" vertical="center" wrapText="1"/>
      <protection locked="0"/>
    </xf>
    <xf numFmtId="164" fontId="8" fillId="0" borderId="7" xfId="1" applyNumberFormat="1" applyFont="1" applyBorder="1" applyAlignment="1" applyProtection="1">
      <alignment horizontal="left" vertical="center" wrapText="1"/>
      <protection locked="0"/>
    </xf>
    <xf numFmtId="49" fontId="8" fillId="3" borderId="0" xfId="1" applyNumberFormat="1" applyFont="1" applyFill="1" applyAlignment="1" applyProtection="1">
      <alignment horizontal="left" vertical="center" wrapText="1"/>
      <protection locked="0"/>
    </xf>
    <xf numFmtId="49" fontId="8" fillId="3" borderId="7" xfId="1" applyNumberFormat="1" applyFont="1" applyFill="1" applyBorder="1" applyAlignment="1" applyProtection="1">
      <alignment horizontal="left" vertical="center" wrapText="1"/>
      <protection locked="0"/>
    </xf>
    <xf numFmtId="0" fontId="6" fillId="4" borderId="6" xfId="1" applyFont="1" applyFill="1" applyBorder="1" applyAlignment="1">
      <alignment horizontal="center" vertical="center" wrapText="1"/>
    </xf>
    <xf numFmtId="0" fontId="6" fillId="4" borderId="0" xfId="1" applyFont="1" applyFill="1" applyAlignment="1">
      <alignment horizontal="center" vertical="center" wrapText="1"/>
    </xf>
    <xf numFmtId="0" fontId="6" fillId="4" borderId="7" xfId="1" applyFont="1" applyFill="1" applyBorder="1" applyAlignment="1">
      <alignment horizontal="center" vertical="center" wrapText="1"/>
    </xf>
    <xf numFmtId="0" fontId="6" fillId="4" borderId="9" xfId="1" applyFont="1" applyFill="1" applyBorder="1" applyAlignment="1">
      <alignment horizontal="right" vertical="center" wrapText="1"/>
    </xf>
    <xf numFmtId="0" fontId="6" fillId="4" borderId="9" xfId="1" applyFont="1" applyFill="1" applyBorder="1" applyAlignment="1">
      <alignment horizontal="center" vertical="center" wrapText="1"/>
    </xf>
    <xf numFmtId="0" fontId="6" fillId="0" borderId="2" xfId="1" applyFont="1" applyBorder="1" applyAlignment="1">
      <alignment horizontal="center"/>
    </xf>
    <xf numFmtId="0" fontId="6" fillId="0" borderId="3" xfId="1" applyFont="1" applyBorder="1" applyAlignment="1">
      <alignment horizontal="center"/>
    </xf>
    <xf numFmtId="0" fontId="6" fillId="0" borderId="4" xfId="1" applyFont="1" applyBorder="1" applyAlignment="1">
      <alignment horizontal="center"/>
    </xf>
    <xf numFmtId="0" fontId="7" fillId="0" borderId="6" xfId="1" applyFont="1" applyBorder="1" applyAlignment="1">
      <alignment vertical="center" wrapText="1"/>
    </xf>
    <xf numFmtId="0" fontId="7" fillId="0" borderId="0" xfId="1" applyFont="1" applyAlignment="1">
      <alignment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7"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2" fillId="2" borderId="2" xfId="1" applyFont="1" applyFill="1" applyBorder="1" applyAlignment="1">
      <alignment horizontal="center"/>
    </xf>
    <xf numFmtId="0" fontId="2" fillId="2" borderId="3" xfId="1" applyFont="1" applyFill="1" applyBorder="1" applyAlignment="1">
      <alignment horizontal="center"/>
    </xf>
    <xf numFmtId="0" fontId="6" fillId="4" borderId="2"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19" fillId="0" borderId="0" xfId="1" applyFont="1" applyAlignment="1">
      <alignment horizontal="center" vertical="center" wrapText="1"/>
    </xf>
    <xf numFmtId="0" fontId="7" fillId="0" borderId="3" xfId="1" applyFont="1" applyBorder="1" applyAlignment="1">
      <alignment horizontal="left" vertical="center" wrapText="1"/>
    </xf>
    <xf numFmtId="0" fontId="7" fillId="0" borderId="1" xfId="1" applyFont="1" applyBorder="1" applyAlignment="1">
      <alignment horizontal="center" vertical="center" wrapText="1"/>
    </xf>
    <xf numFmtId="0" fontId="7" fillId="0" borderId="5"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5" xfId="1" applyFont="1" applyBorder="1" applyAlignment="1">
      <alignment horizontal="center" vertical="center" wrapText="1"/>
    </xf>
    <xf numFmtId="0" fontId="11" fillId="3" borderId="1"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3" xfId="1" applyFont="1" applyFill="1" applyBorder="1" applyAlignment="1">
      <alignment horizontal="center" vertical="center" wrapText="1"/>
    </xf>
    <xf numFmtId="0" fontId="7" fillId="3" borderId="14" xfId="1" applyFont="1" applyFill="1" applyBorder="1" applyAlignment="1">
      <alignment horizontal="center" vertical="center" wrapText="1"/>
    </xf>
    <xf numFmtId="0" fontId="19" fillId="3" borderId="13" xfId="1" applyFont="1" applyFill="1" applyBorder="1" applyAlignment="1">
      <alignment horizontal="center" vertical="center" wrapText="1"/>
    </xf>
    <xf numFmtId="0" fontId="19" fillId="3" borderId="14" xfId="1" applyFont="1" applyFill="1" applyBorder="1" applyAlignment="1">
      <alignment horizontal="center" vertical="center" wrapText="1"/>
    </xf>
    <xf numFmtId="0" fontId="11" fillId="0" borderId="6" xfId="1" applyFont="1" applyBorder="1" applyAlignment="1">
      <alignment horizontal="left" vertical="center" wrapText="1"/>
    </xf>
    <xf numFmtId="0" fontId="11" fillId="0" borderId="0" xfId="1" applyFont="1" applyAlignment="1">
      <alignment horizontal="left" vertical="center" wrapText="1"/>
    </xf>
    <xf numFmtId="49" fontId="8" fillId="0" borderId="0" xfId="1" applyNumberFormat="1" applyFont="1" applyAlignment="1" applyProtection="1">
      <alignment horizontal="left" vertical="center" wrapText="1"/>
      <protection locked="0"/>
    </xf>
    <xf numFmtId="49" fontId="16" fillId="0" borderId="0" xfId="1" applyNumberFormat="1" applyFont="1" applyAlignment="1" applyProtection="1">
      <alignment horizontal="left" vertical="center" wrapText="1"/>
      <protection locked="0"/>
    </xf>
    <xf numFmtId="49" fontId="16" fillId="0" borderId="7" xfId="1" applyNumberFormat="1" applyFont="1" applyBorder="1" applyAlignment="1" applyProtection="1">
      <alignment horizontal="left" vertical="center" wrapText="1"/>
      <protection locked="0"/>
    </xf>
    <xf numFmtId="0" fontId="11" fillId="0" borderId="0" xfId="1" applyFont="1" applyAlignment="1">
      <alignment horizontal="center" vertical="center" wrapText="1"/>
    </xf>
    <xf numFmtId="165" fontId="8" fillId="0" borderId="0" xfId="1" applyNumberFormat="1" applyFont="1" applyAlignment="1" applyProtection="1">
      <alignment horizontal="left" vertical="center" wrapText="1"/>
      <protection locked="0"/>
    </xf>
    <xf numFmtId="165" fontId="8" fillId="0" borderId="7" xfId="1" applyNumberFormat="1" applyFont="1" applyBorder="1" applyAlignment="1" applyProtection="1">
      <alignment horizontal="left" vertical="center" wrapText="1"/>
      <protection locked="0"/>
    </xf>
    <xf numFmtId="0" fontId="11" fillId="0" borderId="8" xfId="1" applyFont="1" applyBorder="1" applyAlignment="1">
      <alignment horizontal="left" vertical="top"/>
    </xf>
    <xf numFmtId="0" fontId="11" fillId="0" borderId="9" xfId="1" applyFont="1" applyBorder="1" applyAlignment="1">
      <alignment horizontal="left" vertical="top"/>
    </xf>
    <xf numFmtId="0" fontId="8" fillId="0" borderId="10" xfId="1" applyFont="1" applyBorder="1" applyAlignment="1" applyProtection="1">
      <alignment horizontal="left" vertical="center" wrapText="1"/>
      <protection locked="0"/>
    </xf>
    <xf numFmtId="0" fontId="11" fillId="0" borderId="0" xfId="1" applyFont="1" applyAlignment="1">
      <alignment horizontal="center" vertical="top" wrapText="1"/>
    </xf>
    <xf numFmtId="49" fontId="8" fillId="0" borderId="7" xfId="1" applyNumberFormat="1" applyFont="1" applyBorder="1" applyAlignment="1" applyProtection="1">
      <alignment horizontal="left" vertical="center" wrapText="1"/>
      <protection locked="0"/>
    </xf>
    <xf numFmtId="164" fontId="8" fillId="3" borderId="0" xfId="1" applyNumberFormat="1" applyFont="1" applyFill="1" applyAlignment="1" applyProtection="1">
      <alignment horizontal="left" vertical="center" wrapText="1"/>
      <protection locked="0"/>
    </xf>
    <xf numFmtId="164" fontId="8" fillId="3" borderId="7" xfId="1" applyNumberFormat="1" applyFont="1" applyFill="1" applyBorder="1" applyAlignment="1" applyProtection="1">
      <alignment horizontal="left" vertical="center" wrapText="1"/>
      <protection locked="0"/>
    </xf>
    <xf numFmtId="0" fontId="6" fillId="4" borderId="6" xfId="1" applyFont="1" applyFill="1" applyBorder="1" applyAlignment="1">
      <alignment horizontal="center"/>
    </xf>
    <xf numFmtId="0" fontId="6" fillId="4" borderId="0" xfId="1" applyFont="1" applyFill="1" applyAlignment="1">
      <alignment horizontal="center"/>
    </xf>
    <xf numFmtId="0" fontId="6" fillId="4" borderId="7" xfId="1" applyFont="1" applyFill="1" applyBorder="1" applyAlignment="1">
      <alignment horizontal="center"/>
    </xf>
    <xf numFmtId="0" fontId="6" fillId="4" borderId="9" xfId="1" applyFont="1" applyFill="1" applyBorder="1" applyAlignment="1">
      <alignment horizontal="center"/>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8" fillId="0" borderId="3" xfId="1" applyFont="1" applyBorder="1" applyAlignment="1" applyProtection="1">
      <alignment horizontal="left" vertical="center" wrapText="1"/>
      <protection locked="0"/>
    </xf>
    <xf numFmtId="0" fontId="8" fillId="0" borderId="4" xfId="1" applyFont="1" applyBorder="1" applyAlignment="1" applyProtection="1">
      <alignment horizontal="left" vertical="center" wrapText="1"/>
      <protection locked="0"/>
    </xf>
    <xf numFmtId="0" fontId="2" fillId="2" borderId="4" xfId="1" applyFont="1" applyFill="1" applyBorder="1" applyAlignment="1">
      <alignment horizontal="center"/>
    </xf>
    <xf numFmtId="0" fontId="2" fillId="2" borderId="6" xfId="1" applyFont="1" applyFill="1" applyBorder="1" applyAlignment="1">
      <alignment horizontal="center"/>
    </xf>
    <xf numFmtId="0" fontId="2" fillId="3" borderId="0" xfId="1" applyFont="1" applyFill="1" applyAlignment="1">
      <alignment horizontal="center"/>
    </xf>
    <xf numFmtId="0" fontId="2" fillId="2" borderId="7" xfId="1" applyFont="1" applyFill="1" applyBorder="1" applyAlignment="1">
      <alignment horizontal="center"/>
    </xf>
    <xf numFmtId="0" fontId="2" fillId="2" borderId="8" xfId="1" applyFont="1" applyFill="1" applyBorder="1" applyAlignment="1">
      <alignment horizontal="center"/>
    </xf>
    <xf numFmtId="0" fontId="2" fillId="2" borderId="9" xfId="1" applyFont="1" applyFill="1" applyBorder="1" applyAlignment="1">
      <alignment horizontal="center"/>
    </xf>
    <xf numFmtId="0" fontId="2" fillId="2" borderId="10" xfId="1" applyFont="1" applyFill="1" applyBorder="1" applyAlignment="1">
      <alignment horizontal="center"/>
    </xf>
    <xf numFmtId="0" fontId="15" fillId="2" borderId="2"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15" fillId="2" borderId="7"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7" fillId="0" borderId="12" xfId="1" applyFont="1" applyBorder="1" applyAlignment="1">
      <alignment horizontal="center" vertical="center" wrapText="1"/>
    </xf>
    <xf numFmtId="0" fontId="7" fillId="0" borderId="14" xfId="1" applyFont="1" applyBorder="1" applyAlignment="1">
      <alignment horizontal="center" vertical="center" wrapText="1"/>
    </xf>
    <xf numFmtId="0" fontId="6" fillId="4" borderId="2" xfId="1" applyFont="1" applyFill="1" applyBorder="1" applyAlignment="1">
      <alignment horizontal="center"/>
    </xf>
    <xf numFmtId="0" fontId="6" fillId="4" borderId="3" xfId="1" applyFont="1" applyFill="1" applyBorder="1" applyAlignment="1">
      <alignment horizontal="center"/>
    </xf>
    <xf numFmtId="0" fontId="6" fillId="4" borderId="4" xfId="1" applyFont="1" applyFill="1" applyBorder="1" applyAlignment="1">
      <alignment horizontal="center"/>
    </xf>
  </cellXfs>
  <cellStyles count="2">
    <cellStyle name="Normal" xfId="0" builtinId="0"/>
    <cellStyle name="Normal 2" xfId="1" xr:uid="{C8C1EE73-F6F8-4D73-A30D-372826B4D4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1</xdr:row>
      <xdr:rowOff>123825</xdr:rowOff>
    </xdr:from>
    <xdr:to>
      <xdr:col>0</xdr:col>
      <xdr:colOff>1419225</xdr:colOff>
      <xdr:row>4</xdr:row>
      <xdr:rowOff>114300</xdr:rowOff>
    </xdr:to>
    <xdr:pic>
      <xdr:nvPicPr>
        <xdr:cNvPr id="2" name="Imagen 4" descr="logo Emapa">
          <a:extLst>
            <a:ext uri="{FF2B5EF4-FFF2-40B4-BE49-F238E27FC236}">
              <a16:creationId xmlns:a16="http://schemas.microsoft.com/office/drawing/2014/main" id="{B5A9C81E-D7FE-4EAD-B43B-3B4B1E6A9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304800"/>
          <a:ext cx="12001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819150</xdr:colOff>
      <xdr:row>0</xdr:row>
      <xdr:rowOff>66675</xdr:rowOff>
    </xdr:from>
    <xdr:to>
      <xdr:col>2</xdr:col>
      <xdr:colOff>38100</xdr:colOff>
      <xdr:row>3</xdr:row>
      <xdr:rowOff>152400</xdr:rowOff>
    </xdr:to>
    <xdr:pic>
      <xdr:nvPicPr>
        <xdr:cNvPr id="2" name="Imagen 4" descr="logo Emapa">
          <a:extLst>
            <a:ext uri="{FF2B5EF4-FFF2-40B4-BE49-F238E27FC236}">
              <a16:creationId xmlns:a16="http://schemas.microsoft.com/office/drawing/2014/main" id="{4B4C1CAF-4C9E-4996-8BFC-1B623DC6E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66675"/>
          <a:ext cx="1400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4.70\Laboratorio_Casigana\DOCUMENTOS%202023\INFORMES%20DE%20RESULTADOS%20INTERNOS\SAP\RG-CC-05-N851-10%20REG.%20INFORME%20MENSUAL%20MAY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BLACION S"/>
      <sheetName val="CONTROL SEMANAL CL Y TU"/>
      <sheetName val="Hoja1"/>
      <sheetName val=" RESUMEN"/>
      <sheetName val="Redes 1"/>
      <sheetName val="ARCA MICROB 2"/>
      <sheetName val="DEFENSORÍA 3"/>
      <sheetName val="REDES URBANAS 4"/>
      <sheetName val="REDES RURALES 5"/>
      <sheetName val="POZOS-VERT. 6"/>
      <sheetName val="POZOS-VERT.7"/>
      <sheetName val="HOJA FINAL 8"/>
      <sheetName val="Hoja2"/>
    </sheetNames>
    <sheetDataSet>
      <sheetData sheetId="0">
        <row r="1">
          <cell r="E1" t="str">
            <v>MAYO DE 2023</v>
          </cell>
        </row>
      </sheetData>
      <sheetData sheetId="1"/>
      <sheetData sheetId="2">
        <row r="5">
          <cell r="C5" t="str">
            <v>ALUMINIO*</v>
          </cell>
          <cell r="D5" t="str">
            <v>mg/L</v>
          </cell>
          <cell r="E5" t="str">
            <v>HACH 8012</v>
          </cell>
          <cell r="F5" t="str">
            <v>-</v>
          </cell>
        </row>
        <row r="6">
          <cell r="C6" t="str">
            <v>ALUMINIO*</v>
          </cell>
          <cell r="D6" t="str">
            <v>mg/L</v>
          </cell>
          <cell r="E6" t="str">
            <v>Standard Methods-3111 D</v>
          </cell>
          <cell r="F6" t="str">
            <v>-</v>
          </cell>
        </row>
        <row r="7">
          <cell r="C7" t="str">
            <v>ANTIMONIO *</v>
          </cell>
          <cell r="D7" t="str">
            <v>µg/L</v>
          </cell>
          <cell r="E7" t="str">
            <v>Standard Methods-3114C</v>
          </cell>
          <cell r="F7" t="str">
            <v>20</v>
          </cell>
        </row>
        <row r="8">
          <cell r="C8" t="str">
            <v>ANTIMONIO *</v>
          </cell>
          <cell r="D8" t="str">
            <v>µg/L</v>
          </cell>
          <cell r="E8" t="str">
            <v>Standard Methods-3114B</v>
          </cell>
          <cell r="F8" t="str">
            <v>20</v>
          </cell>
        </row>
        <row r="9">
          <cell r="C9" t="str">
            <v>ARSENICO *</v>
          </cell>
          <cell r="D9" t="str">
            <v>µg/L</v>
          </cell>
          <cell r="E9" t="str">
            <v>Standard Methods-3114C</v>
          </cell>
          <cell r="F9">
            <v>10</v>
          </cell>
        </row>
        <row r="10">
          <cell r="C10" t="str">
            <v>ARSENICO *</v>
          </cell>
          <cell r="D10" t="str">
            <v>µg/L</v>
          </cell>
          <cell r="E10" t="str">
            <v>Standard Methods-3114B</v>
          </cell>
          <cell r="F10">
            <v>10</v>
          </cell>
        </row>
        <row r="11">
          <cell r="C11" t="str">
            <v>ARSENICO *</v>
          </cell>
          <cell r="D11" t="str">
            <v>µg/L</v>
          </cell>
          <cell r="E11" t="str">
            <v>HACH  2800000</v>
          </cell>
          <cell r="F11">
            <v>10</v>
          </cell>
        </row>
        <row r="12">
          <cell r="C12" t="str">
            <v>BARIO*</v>
          </cell>
          <cell r="D12" t="str">
            <v>mg/L</v>
          </cell>
          <cell r="E12" t="str">
            <v>Standard Methods-3111 D</v>
          </cell>
          <cell r="F12" t="str">
            <v>1,3</v>
          </cell>
        </row>
        <row r="13">
          <cell r="C13" t="str">
            <v>BORO *</v>
          </cell>
          <cell r="D13" t="str">
            <v>mg/L</v>
          </cell>
          <cell r="E13" t="str">
            <v>HACH 8015</v>
          </cell>
          <cell r="F13" t="str">
            <v>2,4</v>
          </cell>
        </row>
        <row r="14">
          <cell r="C14" t="str">
            <v>CADMIO *</v>
          </cell>
          <cell r="D14" t="str">
            <v>µg/L</v>
          </cell>
          <cell r="E14" t="str">
            <v>HACH 8017</v>
          </cell>
          <cell r="F14" t="str">
            <v>3</v>
          </cell>
        </row>
        <row r="15">
          <cell r="C15" t="str">
            <v>CLORO L. RESIDUAL**</v>
          </cell>
          <cell r="D15" t="str">
            <v>mg/L</v>
          </cell>
          <cell r="E15" t="str">
            <v>HACH-8021</v>
          </cell>
          <cell r="F15" t="str">
            <v>0,3 a 1,5</v>
          </cell>
        </row>
        <row r="16">
          <cell r="C16" t="str">
            <v>CLORO L. RESIDUAL</v>
          </cell>
          <cell r="D16" t="str">
            <v>mg/L</v>
          </cell>
          <cell r="E16" t="str">
            <v>HACH-8021</v>
          </cell>
          <cell r="F16" t="str">
            <v>0,3 a 1,5</v>
          </cell>
        </row>
        <row r="17">
          <cell r="C17" t="str">
            <v>COBRE *</v>
          </cell>
          <cell r="D17" t="str">
            <v>mg/L</v>
          </cell>
          <cell r="E17" t="str">
            <v>HACH-8506</v>
          </cell>
          <cell r="F17" t="str">
            <v>2,0</v>
          </cell>
        </row>
        <row r="18">
          <cell r="C18" t="str">
            <v>COBRE</v>
          </cell>
          <cell r="D18" t="str">
            <v>mg/L</v>
          </cell>
          <cell r="E18" t="str">
            <v>HACH-8506</v>
          </cell>
          <cell r="F18" t="str">
            <v>2,0</v>
          </cell>
        </row>
        <row r="19">
          <cell r="C19" t="str">
            <v>COLIFORMES  FECALES *</v>
          </cell>
          <cell r="D19" t="str">
            <v>ufc/100mL</v>
          </cell>
          <cell r="E19" t="str">
            <v>Standard Methods-9222-D</v>
          </cell>
          <cell r="F19" t="str">
            <v>Ausencia</v>
          </cell>
        </row>
        <row r="20">
          <cell r="C20" t="str">
            <v>COLOR   APARENTE *</v>
          </cell>
          <cell r="D20" t="str">
            <v>U Pt-Co</v>
          </cell>
          <cell r="E20" t="str">
            <v>HACH 8025</v>
          </cell>
          <cell r="F20" t="str">
            <v>15</v>
          </cell>
        </row>
        <row r="21">
          <cell r="C21" t="str">
            <v xml:space="preserve">COLOR   APARENTE </v>
          </cell>
          <cell r="D21" t="str">
            <v>U Pt-Co</v>
          </cell>
          <cell r="E21" t="str">
            <v>HACH 8025</v>
          </cell>
          <cell r="F21" t="str">
            <v>15</v>
          </cell>
        </row>
        <row r="22">
          <cell r="C22" t="str">
            <v>CROMO TOTAL *</v>
          </cell>
          <cell r="D22" t="str">
            <v>mg/L</v>
          </cell>
          <cell r="E22" t="str">
            <v>Standard Methods-3111 B</v>
          </cell>
          <cell r="F22" t="str">
            <v>0,05</v>
          </cell>
        </row>
        <row r="23">
          <cell r="C23" t="str">
            <v>FLUORUROS*</v>
          </cell>
          <cell r="D23" t="str">
            <v>mg/L</v>
          </cell>
          <cell r="E23" t="str">
            <v>HACH-8029</v>
          </cell>
          <cell r="F23" t="str">
            <v>1,5</v>
          </cell>
        </row>
        <row r="24">
          <cell r="C24" t="str">
            <v>FLUORUROS</v>
          </cell>
          <cell r="D24" t="str">
            <v>mg/L</v>
          </cell>
          <cell r="E24" t="str">
            <v>HACH-8029</v>
          </cell>
          <cell r="F24" t="str">
            <v>1,5</v>
          </cell>
        </row>
        <row r="25">
          <cell r="C25" t="str">
            <v>MERCURIO *</v>
          </cell>
          <cell r="D25" t="str">
            <v>µg/L</v>
          </cell>
          <cell r="E25" t="str">
            <v>Standard Methods-3112B</v>
          </cell>
          <cell r="F25" t="str">
            <v>6</v>
          </cell>
        </row>
        <row r="26">
          <cell r="C26" t="str">
            <v>MONOCLORAMINAS*</v>
          </cell>
          <cell r="D26" t="str">
            <v>mg/L</v>
          </cell>
          <cell r="E26" t="str">
            <v>HACH-10172</v>
          </cell>
          <cell r="F26" t="str">
            <v>3,0</v>
          </cell>
        </row>
        <row r="27">
          <cell r="C27" t="str">
            <v>NITRATOS*</v>
          </cell>
          <cell r="D27" t="str">
            <v>mg/L</v>
          </cell>
          <cell r="E27" t="str">
            <v>HACH-8039</v>
          </cell>
          <cell r="F27" t="str">
            <v>50,0</v>
          </cell>
        </row>
        <row r="28">
          <cell r="C28" t="str">
            <v>NITRITOS *</v>
          </cell>
          <cell r="D28" t="str">
            <v>mg/L</v>
          </cell>
          <cell r="E28" t="str">
            <v>HACH-8507</v>
          </cell>
          <cell r="F28" t="str">
            <v>3,0</v>
          </cell>
        </row>
        <row r="29">
          <cell r="C29" t="str">
            <v>NIQUEL *</v>
          </cell>
          <cell r="D29" t="str">
            <v>mg/L</v>
          </cell>
          <cell r="E29" t="str">
            <v>HACH-8150</v>
          </cell>
          <cell r="F29" t="str">
            <v>0,07</v>
          </cell>
        </row>
        <row r="30">
          <cell r="C30" t="str">
            <v>NIQUEL AA *</v>
          </cell>
          <cell r="D30" t="str">
            <v>mg/L</v>
          </cell>
          <cell r="E30" t="str">
            <v>Standard Methods-3111B</v>
          </cell>
          <cell r="F30" t="str">
            <v>0,07</v>
          </cell>
        </row>
        <row r="31">
          <cell r="C31" t="str">
            <v xml:space="preserve">NIQUEL </v>
          </cell>
          <cell r="D31" t="str">
            <v>mg/L</v>
          </cell>
          <cell r="E31" t="str">
            <v>Standard Methods-3111B</v>
          </cell>
          <cell r="F31" t="str">
            <v>0,07</v>
          </cell>
        </row>
        <row r="32">
          <cell r="C32" t="str">
            <v xml:space="preserve">pH </v>
          </cell>
          <cell r="D32" t="str">
            <v>U pH</v>
          </cell>
          <cell r="E32" t="str">
            <v>Standard Methods-4500H+B</v>
          </cell>
          <cell r="F32" t="str">
            <v>6,5 a 8,0</v>
          </cell>
        </row>
        <row r="33">
          <cell r="C33" t="str">
            <v>pH **</v>
          </cell>
          <cell r="D33" t="str">
            <v>U pH</v>
          </cell>
          <cell r="E33" t="str">
            <v>Standard Methods-4500H+B</v>
          </cell>
          <cell r="F33" t="str">
            <v>6,5 a 8,0</v>
          </cell>
        </row>
        <row r="34">
          <cell r="C34" t="str">
            <v>OLOR*</v>
          </cell>
          <cell r="D34" t="str">
            <v>-</v>
          </cell>
          <cell r="E34" t="str">
            <v>Standard Methods2150-B</v>
          </cell>
          <cell r="F34" t="str">
            <v>ACEPTABLE</v>
          </cell>
        </row>
        <row r="35">
          <cell r="C35" t="str">
            <v>PLOMO  AA*</v>
          </cell>
          <cell r="D35" t="str">
            <v>mg/L</v>
          </cell>
          <cell r="E35" t="str">
            <v>Standard Methods-3111B</v>
          </cell>
          <cell r="F35" t="str">
            <v>0,01</v>
          </cell>
        </row>
        <row r="36">
          <cell r="C36" t="str">
            <v>PLOMO ION*</v>
          </cell>
          <cell r="D36" t="str">
            <v>mg/L</v>
          </cell>
          <cell r="E36" t="str">
            <v>Ión Selectivo</v>
          </cell>
          <cell r="F36" t="str">
            <v>0,01</v>
          </cell>
        </row>
        <row r="37">
          <cell r="C37" t="str">
            <v>SABOR*</v>
          </cell>
          <cell r="D37" t="str">
            <v>-</v>
          </cell>
          <cell r="E37" t="str">
            <v>Standard Methods2160-B</v>
          </cell>
          <cell r="F37" t="str">
            <v>ACEPTABLE</v>
          </cell>
        </row>
        <row r="38">
          <cell r="C38" t="str">
            <v>SELENIO *</v>
          </cell>
          <cell r="D38" t="str">
            <v>µg/L</v>
          </cell>
          <cell r="E38" t="str">
            <v>Standard Methods-3114C</v>
          </cell>
          <cell r="F38" t="str">
            <v>40</v>
          </cell>
        </row>
        <row r="39">
          <cell r="C39" t="str">
            <v>SELENIO *</v>
          </cell>
          <cell r="D39" t="str">
            <v>µg/L</v>
          </cell>
          <cell r="E39" t="str">
            <v>Standard Methods-3114B</v>
          </cell>
          <cell r="F39" t="str">
            <v>40</v>
          </cell>
        </row>
        <row r="40">
          <cell r="C40" t="str">
            <v xml:space="preserve">TURBIDEZ </v>
          </cell>
          <cell r="D40" t="str">
            <v>NTU</v>
          </cell>
          <cell r="E40" t="str">
            <v>Standard Methods-2130-B</v>
          </cell>
          <cell r="F40" t="str">
            <v>5</v>
          </cell>
        </row>
        <row r="41">
          <cell r="C41" t="str">
            <v>TURBIDEZ **</v>
          </cell>
          <cell r="D41" t="str">
            <v>NTU</v>
          </cell>
          <cell r="E41" t="str">
            <v>Standard Methods-2130-B</v>
          </cell>
          <cell r="F41" t="str">
            <v>5</v>
          </cell>
        </row>
      </sheetData>
      <sheetData sheetId="3"/>
      <sheetData sheetId="4">
        <row r="1">
          <cell r="B1" t="str">
            <v>REGISTRO DE INFORME MENSUAL</v>
          </cell>
        </row>
        <row r="3">
          <cell r="B3" t="str">
            <v>RG-GOM-CC-05-N851-10</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03224-B8E4-4A3A-9AD7-7066589D509E}">
  <dimension ref="A1:R142"/>
  <sheetViews>
    <sheetView showGridLines="0" view="pageLayout" topLeftCell="D18" zoomScaleNormal="100" zoomScaleSheetLayoutView="85" workbookViewId="0">
      <selection activeCell="F34" sqref="F34"/>
    </sheetView>
  </sheetViews>
  <sheetFormatPr baseColWidth="10" defaultRowHeight="13.5" x14ac:dyDescent="0.25"/>
  <cols>
    <col min="1" max="1" width="25.5703125" style="1" customWidth="1"/>
    <col min="2" max="2" width="12.28515625" style="1" customWidth="1"/>
    <col min="3" max="3" width="16.5703125" style="1" customWidth="1"/>
    <col min="4" max="4" width="13" style="1" customWidth="1"/>
    <col min="5" max="5" width="13.28515625" style="1" customWidth="1"/>
    <col min="6" max="6" width="18.5703125" style="1" customWidth="1"/>
    <col min="7" max="7" width="16.42578125" style="1" customWidth="1"/>
    <col min="8" max="8" width="16.140625" style="1" customWidth="1"/>
    <col min="9" max="10" width="16.42578125" style="1" customWidth="1"/>
    <col min="11" max="11" width="12.5703125" style="1" customWidth="1"/>
    <col min="12" max="12" width="11.42578125" style="1"/>
    <col min="13" max="18" width="11.42578125" style="2"/>
    <col min="19" max="256" width="11.42578125" style="1"/>
    <col min="257" max="257" width="25.5703125" style="1" customWidth="1"/>
    <col min="258" max="258" width="12.28515625" style="1" customWidth="1"/>
    <col min="259" max="259" width="16.5703125" style="1" customWidth="1"/>
    <col min="260" max="260" width="13" style="1" customWidth="1"/>
    <col min="261" max="261" width="13.28515625" style="1" customWidth="1"/>
    <col min="262" max="262" width="18.5703125" style="1" customWidth="1"/>
    <col min="263" max="263" width="16.42578125" style="1" customWidth="1"/>
    <col min="264" max="264" width="16.140625" style="1" customWidth="1"/>
    <col min="265" max="266" width="16.42578125" style="1" customWidth="1"/>
    <col min="267" max="267" width="12.5703125" style="1" customWidth="1"/>
    <col min="268" max="512" width="11.42578125" style="1"/>
    <col min="513" max="513" width="25.5703125" style="1" customWidth="1"/>
    <col min="514" max="514" width="12.28515625" style="1" customWidth="1"/>
    <col min="515" max="515" width="16.5703125" style="1" customWidth="1"/>
    <col min="516" max="516" width="13" style="1" customWidth="1"/>
    <col min="517" max="517" width="13.28515625" style="1" customWidth="1"/>
    <col min="518" max="518" width="18.5703125" style="1" customWidth="1"/>
    <col min="519" max="519" width="16.42578125" style="1" customWidth="1"/>
    <col min="520" max="520" width="16.140625" style="1" customWidth="1"/>
    <col min="521" max="522" width="16.42578125" style="1" customWidth="1"/>
    <col min="523" max="523" width="12.5703125" style="1" customWidth="1"/>
    <col min="524" max="768" width="11.42578125" style="1"/>
    <col min="769" max="769" width="25.5703125" style="1" customWidth="1"/>
    <col min="770" max="770" width="12.28515625" style="1" customWidth="1"/>
    <col min="771" max="771" width="16.5703125" style="1" customWidth="1"/>
    <col min="772" max="772" width="13" style="1" customWidth="1"/>
    <col min="773" max="773" width="13.28515625" style="1" customWidth="1"/>
    <col min="774" max="774" width="18.5703125" style="1" customWidth="1"/>
    <col min="775" max="775" width="16.42578125" style="1" customWidth="1"/>
    <col min="776" max="776" width="16.140625" style="1" customWidth="1"/>
    <col min="777" max="778" width="16.42578125" style="1" customWidth="1"/>
    <col min="779" max="779" width="12.5703125" style="1" customWidth="1"/>
    <col min="780" max="1024" width="11.42578125" style="1"/>
    <col min="1025" max="1025" width="25.5703125" style="1" customWidth="1"/>
    <col min="1026" max="1026" width="12.28515625" style="1" customWidth="1"/>
    <col min="1027" max="1027" width="16.5703125" style="1" customWidth="1"/>
    <col min="1028" max="1028" width="13" style="1" customWidth="1"/>
    <col min="1029" max="1029" width="13.28515625" style="1" customWidth="1"/>
    <col min="1030" max="1030" width="18.5703125" style="1" customWidth="1"/>
    <col min="1031" max="1031" width="16.42578125" style="1" customWidth="1"/>
    <col min="1032" max="1032" width="16.140625" style="1" customWidth="1"/>
    <col min="1033" max="1034" width="16.42578125" style="1" customWidth="1"/>
    <col min="1035" max="1035" width="12.5703125" style="1" customWidth="1"/>
    <col min="1036" max="1280" width="11.42578125" style="1"/>
    <col min="1281" max="1281" width="25.5703125" style="1" customWidth="1"/>
    <col min="1282" max="1282" width="12.28515625" style="1" customWidth="1"/>
    <col min="1283" max="1283" width="16.5703125" style="1" customWidth="1"/>
    <col min="1284" max="1284" width="13" style="1" customWidth="1"/>
    <col min="1285" max="1285" width="13.28515625" style="1" customWidth="1"/>
    <col min="1286" max="1286" width="18.5703125" style="1" customWidth="1"/>
    <col min="1287" max="1287" width="16.42578125" style="1" customWidth="1"/>
    <col min="1288" max="1288" width="16.140625" style="1" customWidth="1"/>
    <col min="1289" max="1290" width="16.42578125" style="1" customWidth="1"/>
    <col min="1291" max="1291" width="12.5703125" style="1" customWidth="1"/>
    <col min="1292" max="1536" width="11.42578125" style="1"/>
    <col min="1537" max="1537" width="25.5703125" style="1" customWidth="1"/>
    <col min="1538" max="1538" width="12.28515625" style="1" customWidth="1"/>
    <col min="1539" max="1539" width="16.5703125" style="1" customWidth="1"/>
    <col min="1540" max="1540" width="13" style="1" customWidth="1"/>
    <col min="1541" max="1541" width="13.28515625" style="1" customWidth="1"/>
    <col min="1542" max="1542" width="18.5703125" style="1" customWidth="1"/>
    <col min="1543" max="1543" width="16.42578125" style="1" customWidth="1"/>
    <col min="1544" max="1544" width="16.140625" style="1" customWidth="1"/>
    <col min="1545" max="1546" width="16.42578125" style="1" customWidth="1"/>
    <col min="1547" max="1547" width="12.5703125" style="1" customWidth="1"/>
    <col min="1548" max="1792" width="11.42578125" style="1"/>
    <col min="1793" max="1793" width="25.5703125" style="1" customWidth="1"/>
    <col min="1794" max="1794" width="12.28515625" style="1" customWidth="1"/>
    <col min="1795" max="1795" width="16.5703125" style="1" customWidth="1"/>
    <col min="1796" max="1796" width="13" style="1" customWidth="1"/>
    <col min="1797" max="1797" width="13.28515625" style="1" customWidth="1"/>
    <col min="1798" max="1798" width="18.5703125" style="1" customWidth="1"/>
    <col min="1799" max="1799" width="16.42578125" style="1" customWidth="1"/>
    <col min="1800" max="1800" width="16.140625" style="1" customWidth="1"/>
    <col min="1801" max="1802" width="16.42578125" style="1" customWidth="1"/>
    <col min="1803" max="1803" width="12.5703125" style="1" customWidth="1"/>
    <col min="1804" max="2048" width="11.42578125" style="1"/>
    <col min="2049" max="2049" width="25.5703125" style="1" customWidth="1"/>
    <col min="2050" max="2050" width="12.28515625" style="1" customWidth="1"/>
    <col min="2051" max="2051" width="16.5703125" style="1" customWidth="1"/>
    <col min="2052" max="2052" width="13" style="1" customWidth="1"/>
    <col min="2053" max="2053" width="13.28515625" style="1" customWidth="1"/>
    <col min="2054" max="2054" width="18.5703125" style="1" customWidth="1"/>
    <col min="2055" max="2055" width="16.42578125" style="1" customWidth="1"/>
    <col min="2056" max="2056" width="16.140625" style="1" customWidth="1"/>
    <col min="2057" max="2058" width="16.42578125" style="1" customWidth="1"/>
    <col min="2059" max="2059" width="12.5703125" style="1" customWidth="1"/>
    <col min="2060" max="2304" width="11.42578125" style="1"/>
    <col min="2305" max="2305" width="25.5703125" style="1" customWidth="1"/>
    <col min="2306" max="2306" width="12.28515625" style="1" customWidth="1"/>
    <col min="2307" max="2307" width="16.5703125" style="1" customWidth="1"/>
    <col min="2308" max="2308" width="13" style="1" customWidth="1"/>
    <col min="2309" max="2309" width="13.28515625" style="1" customWidth="1"/>
    <col min="2310" max="2310" width="18.5703125" style="1" customWidth="1"/>
    <col min="2311" max="2311" width="16.42578125" style="1" customWidth="1"/>
    <col min="2312" max="2312" width="16.140625" style="1" customWidth="1"/>
    <col min="2313" max="2314" width="16.42578125" style="1" customWidth="1"/>
    <col min="2315" max="2315" width="12.5703125" style="1" customWidth="1"/>
    <col min="2316" max="2560" width="11.42578125" style="1"/>
    <col min="2561" max="2561" width="25.5703125" style="1" customWidth="1"/>
    <col min="2562" max="2562" width="12.28515625" style="1" customWidth="1"/>
    <col min="2563" max="2563" width="16.5703125" style="1" customWidth="1"/>
    <col min="2564" max="2564" width="13" style="1" customWidth="1"/>
    <col min="2565" max="2565" width="13.28515625" style="1" customWidth="1"/>
    <col min="2566" max="2566" width="18.5703125" style="1" customWidth="1"/>
    <col min="2567" max="2567" width="16.42578125" style="1" customWidth="1"/>
    <col min="2568" max="2568" width="16.140625" style="1" customWidth="1"/>
    <col min="2569" max="2570" width="16.42578125" style="1" customWidth="1"/>
    <col min="2571" max="2571" width="12.5703125" style="1" customWidth="1"/>
    <col min="2572" max="2816" width="11.42578125" style="1"/>
    <col min="2817" max="2817" width="25.5703125" style="1" customWidth="1"/>
    <col min="2818" max="2818" width="12.28515625" style="1" customWidth="1"/>
    <col min="2819" max="2819" width="16.5703125" style="1" customWidth="1"/>
    <col min="2820" max="2820" width="13" style="1" customWidth="1"/>
    <col min="2821" max="2821" width="13.28515625" style="1" customWidth="1"/>
    <col min="2822" max="2822" width="18.5703125" style="1" customWidth="1"/>
    <col min="2823" max="2823" width="16.42578125" style="1" customWidth="1"/>
    <col min="2824" max="2824" width="16.140625" style="1" customWidth="1"/>
    <col min="2825" max="2826" width="16.42578125" style="1" customWidth="1"/>
    <col min="2827" max="2827" width="12.5703125" style="1" customWidth="1"/>
    <col min="2828" max="3072" width="11.42578125" style="1"/>
    <col min="3073" max="3073" width="25.5703125" style="1" customWidth="1"/>
    <col min="3074" max="3074" width="12.28515625" style="1" customWidth="1"/>
    <col min="3075" max="3075" width="16.5703125" style="1" customWidth="1"/>
    <col min="3076" max="3076" width="13" style="1" customWidth="1"/>
    <col min="3077" max="3077" width="13.28515625" style="1" customWidth="1"/>
    <col min="3078" max="3078" width="18.5703125" style="1" customWidth="1"/>
    <col min="3079" max="3079" width="16.42578125" style="1" customWidth="1"/>
    <col min="3080" max="3080" width="16.140625" style="1" customWidth="1"/>
    <col min="3081" max="3082" width="16.42578125" style="1" customWidth="1"/>
    <col min="3083" max="3083" width="12.5703125" style="1" customWidth="1"/>
    <col min="3084" max="3328" width="11.42578125" style="1"/>
    <col min="3329" max="3329" width="25.5703125" style="1" customWidth="1"/>
    <col min="3330" max="3330" width="12.28515625" style="1" customWidth="1"/>
    <col min="3331" max="3331" width="16.5703125" style="1" customWidth="1"/>
    <col min="3332" max="3332" width="13" style="1" customWidth="1"/>
    <col min="3333" max="3333" width="13.28515625" style="1" customWidth="1"/>
    <col min="3334" max="3334" width="18.5703125" style="1" customWidth="1"/>
    <col min="3335" max="3335" width="16.42578125" style="1" customWidth="1"/>
    <col min="3336" max="3336" width="16.140625" style="1" customWidth="1"/>
    <col min="3337" max="3338" width="16.42578125" style="1" customWidth="1"/>
    <col min="3339" max="3339" width="12.5703125" style="1" customWidth="1"/>
    <col min="3340" max="3584" width="11.42578125" style="1"/>
    <col min="3585" max="3585" width="25.5703125" style="1" customWidth="1"/>
    <col min="3586" max="3586" width="12.28515625" style="1" customWidth="1"/>
    <col min="3587" max="3587" width="16.5703125" style="1" customWidth="1"/>
    <col min="3588" max="3588" width="13" style="1" customWidth="1"/>
    <col min="3589" max="3589" width="13.28515625" style="1" customWidth="1"/>
    <col min="3590" max="3590" width="18.5703125" style="1" customWidth="1"/>
    <col min="3591" max="3591" width="16.42578125" style="1" customWidth="1"/>
    <col min="3592" max="3592" width="16.140625" style="1" customWidth="1"/>
    <col min="3593" max="3594" width="16.42578125" style="1" customWidth="1"/>
    <col min="3595" max="3595" width="12.5703125" style="1" customWidth="1"/>
    <col min="3596" max="3840" width="11.42578125" style="1"/>
    <col min="3841" max="3841" width="25.5703125" style="1" customWidth="1"/>
    <col min="3842" max="3842" width="12.28515625" style="1" customWidth="1"/>
    <col min="3843" max="3843" width="16.5703125" style="1" customWidth="1"/>
    <col min="3844" max="3844" width="13" style="1" customWidth="1"/>
    <col min="3845" max="3845" width="13.28515625" style="1" customWidth="1"/>
    <col min="3846" max="3846" width="18.5703125" style="1" customWidth="1"/>
    <col min="3847" max="3847" width="16.42578125" style="1" customWidth="1"/>
    <col min="3848" max="3848" width="16.140625" style="1" customWidth="1"/>
    <col min="3849" max="3850" width="16.42578125" style="1" customWidth="1"/>
    <col min="3851" max="3851" width="12.5703125" style="1" customWidth="1"/>
    <col min="3852" max="4096" width="11.42578125" style="1"/>
    <col min="4097" max="4097" width="25.5703125" style="1" customWidth="1"/>
    <col min="4098" max="4098" width="12.28515625" style="1" customWidth="1"/>
    <col min="4099" max="4099" width="16.5703125" style="1" customWidth="1"/>
    <col min="4100" max="4100" width="13" style="1" customWidth="1"/>
    <col min="4101" max="4101" width="13.28515625" style="1" customWidth="1"/>
    <col min="4102" max="4102" width="18.5703125" style="1" customWidth="1"/>
    <col min="4103" max="4103" width="16.42578125" style="1" customWidth="1"/>
    <col min="4104" max="4104" width="16.140625" style="1" customWidth="1"/>
    <col min="4105" max="4106" width="16.42578125" style="1" customWidth="1"/>
    <col min="4107" max="4107" width="12.5703125" style="1" customWidth="1"/>
    <col min="4108" max="4352" width="11.42578125" style="1"/>
    <col min="4353" max="4353" width="25.5703125" style="1" customWidth="1"/>
    <col min="4354" max="4354" width="12.28515625" style="1" customWidth="1"/>
    <col min="4355" max="4355" width="16.5703125" style="1" customWidth="1"/>
    <col min="4356" max="4356" width="13" style="1" customWidth="1"/>
    <col min="4357" max="4357" width="13.28515625" style="1" customWidth="1"/>
    <col min="4358" max="4358" width="18.5703125" style="1" customWidth="1"/>
    <col min="4359" max="4359" width="16.42578125" style="1" customWidth="1"/>
    <col min="4360" max="4360" width="16.140625" style="1" customWidth="1"/>
    <col min="4361" max="4362" width="16.42578125" style="1" customWidth="1"/>
    <col min="4363" max="4363" width="12.5703125" style="1" customWidth="1"/>
    <col min="4364" max="4608" width="11.42578125" style="1"/>
    <col min="4609" max="4609" width="25.5703125" style="1" customWidth="1"/>
    <col min="4610" max="4610" width="12.28515625" style="1" customWidth="1"/>
    <col min="4611" max="4611" width="16.5703125" style="1" customWidth="1"/>
    <col min="4612" max="4612" width="13" style="1" customWidth="1"/>
    <col min="4613" max="4613" width="13.28515625" style="1" customWidth="1"/>
    <col min="4614" max="4614" width="18.5703125" style="1" customWidth="1"/>
    <col min="4615" max="4615" width="16.42578125" style="1" customWidth="1"/>
    <col min="4616" max="4616" width="16.140625" style="1" customWidth="1"/>
    <col min="4617" max="4618" width="16.42578125" style="1" customWidth="1"/>
    <col min="4619" max="4619" width="12.5703125" style="1" customWidth="1"/>
    <col min="4620" max="4864" width="11.42578125" style="1"/>
    <col min="4865" max="4865" width="25.5703125" style="1" customWidth="1"/>
    <col min="4866" max="4866" width="12.28515625" style="1" customWidth="1"/>
    <col min="4867" max="4867" width="16.5703125" style="1" customWidth="1"/>
    <col min="4868" max="4868" width="13" style="1" customWidth="1"/>
    <col min="4869" max="4869" width="13.28515625" style="1" customWidth="1"/>
    <col min="4870" max="4870" width="18.5703125" style="1" customWidth="1"/>
    <col min="4871" max="4871" width="16.42578125" style="1" customWidth="1"/>
    <col min="4872" max="4872" width="16.140625" style="1" customWidth="1"/>
    <col min="4873" max="4874" width="16.42578125" style="1" customWidth="1"/>
    <col min="4875" max="4875" width="12.5703125" style="1" customWidth="1"/>
    <col min="4876" max="5120" width="11.42578125" style="1"/>
    <col min="5121" max="5121" width="25.5703125" style="1" customWidth="1"/>
    <col min="5122" max="5122" width="12.28515625" style="1" customWidth="1"/>
    <col min="5123" max="5123" width="16.5703125" style="1" customWidth="1"/>
    <col min="5124" max="5124" width="13" style="1" customWidth="1"/>
    <col min="5125" max="5125" width="13.28515625" style="1" customWidth="1"/>
    <col min="5126" max="5126" width="18.5703125" style="1" customWidth="1"/>
    <col min="5127" max="5127" width="16.42578125" style="1" customWidth="1"/>
    <col min="5128" max="5128" width="16.140625" style="1" customWidth="1"/>
    <col min="5129" max="5130" width="16.42578125" style="1" customWidth="1"/>
    <col min="5131" max="5131" width="12.5703125" style="1" customWidth="1"/>
    <col min="5132" max="5376" width="11.42578125" style="1"/>
    <col min="5377" max="5377" width="25.5703125" style="1" customWidth="1"/>
    <col min="5378" max="5378" width="12.28515625" style="1" customWidth="1"/>
    <col min="5379" max="5379" width="16.5703125" style="1" customWidth="1"/>
    <col min="5380" max="5380" width="13" style="1" customWidth="1"/>
    <col min="5381" max="5381" width="13.28515625" style="1" customWidth="1"/>
    <col min="5382" max="5382" width="18.5703125" style="1" customWidth="1"/>
    <col min="5383" max="5383" width="16.42578125" style="1" customWidth="1"/>
    <col min="5384" max="5384" width="16.140625" style="1" customWidth="1"/>
    <col min="5385" max="5386" width="16.42578125" style="1" customWidth="1"/>
    <col min="5387" max="5387" width="12.5703125" style="1" customWidth="1"/>
    <col min="5388" max="5632" width="11.42578125" style="1"/>
    <col min="5633" max="5633" width="25.5703125" style="1" customWidth="1"/>
    <col min="5634" max="5634" width="12.28515625" style="1" customWidth="1"/>
    <col min="5635" max="5635" width="16.5703125" style="1" customWidth="1"/>
    <col min="5636" max="5636" width="13" style="1" customWidth="1"/>
    <col min="5637" max="5637" width="13.28515625" style="1" customWidth="1"/>
    <col min="5638" max="5638" width="18.5703125" style="1" customWidth="1"/>
    <col min="5639" max="5639" width="16.42578125" style="1" customWidth="1"/>
    <col min="5640" max="5640" width="16.140625" style="1" customWidth="1"/>
    <col min="5641" max="5642" width="16.42578125" style="1" customWidth="1"/>
    <col min="5643" max="5643" width="12.5703125" style="1" customWidth="1"/>
    <col min="5644" max="5888" width="11.42578125" style="1"/>
    <col min="5889" max="5889" width="25.5703125" style="1" customWidth="1"/>
    <col min="5890" max="5890" width="12.28515625" style="1" customWidth="1"/>
    <col min="5891" max="5891" width="16.5703125" style="1" customWidth="1"/>
    <col min="5892" max="5892" width="13" style="1" customWidth="1"/>
    <col min="5893" max="5893" width="13.28515625" style="1" customWidth="1"/>
    <col min="5894" max="5894" width="18.5703125" style="1" customWidth="1"/>
    <col min="5895" max="5895" width="16.42578125" style="1" customWidth="1"/>
    <col min="5896" max="5896" width="16.140625" style="1" customWidth="1"/>
    <col min="5897" max="5898" width="16.42578125" style="1" customWidth="1"/>
    <col min="5899" max="5899" width="12.5703125" style="1" customWidth="1"/>
    <col min="5900" max="6144" width="11.42578125" style="1"/>
    <col min="6145" max="6145" width="25.5703125" style="1" customWidth="1"/>
    <col min="6146" max="6146" width="12.28515625" style="1" customWidth="1"/>
    <col min="6147" max="6147" width="16.5703125" style="1" customWidth="1"/>
    <col min="6148" max="6148" width="13" style="1" customWidth="1"/>
    <col min="6149" max="6149" width="13.28515625" style="1" customWidth="1"/>
    <col min="6150" max="6150" width="18.5703125" style="1" customWidth="1"/>
    <col min="6151" max="6151" width="16.42578125" style="1" customWidth="1"/>
    <col min="6152" max="6152" width="16.140625" style="1" customWidth="1"/>
    <col min="6153" max="6154" width="16.42578125" style="1" customWidth="1"/>
    <col min="6155" max="6155" width="12.5703125" style="1" customWidth="1"/>
    <col min="6156" max="6400" width="11.42578125" style="1"/>
    <col min="6401" max="6401" width="25.5703125" style="1" customWidth="1"/>
    <col min="6402" max="6402" width="12.28515625" style="1" customWidth="1"/>
    <col min="6403" max="6403" width="16.5703125" style="1" customWidth="1"/>
    <col min="6404" max="6404" width="13" style="1" customWidth="1"/>
    <col min="6405" max="6405" width="13.28515625" style="1" customWidth="1"/>
    <col min="6406" max="6406" width="18.5703125" style="1" customWidth="1"/>
    <col min="6407" max="6407" width="16.42578125" style="1" customWidth="1"/>
    <col min="6408" max="6408" width="16.140625" style="1" customWidth="1"/>
    <col min="6409" max="6410" width="16.42578125" style="1" customWidth="1"/>
    <col min="6411" max="6411" width="12.5703125" style="1" customWidth="1"/>
    <col min="6412" max="6656" width="11.42578125" style="1"/>
    <col min="6657" max="6657" width="25.5703125" style="1" customWidth="1"/>
    <col min="6658" max="6658" width="12.28515625" style="1" customWidth="1"/>
    <col min="6659" max="6659" width="16.5703125" style="1" customWidth="1"/>
    <col min="6660" max="6660" width="13" style="1" customWidth="1"/>
    <col min="6661" max="6661" width="13.28515625" style="1" customWidth="1"/>
    <col min="6662" max="6662" width="18.5703125" style="1" customWidth="1"/>
    <col min="6663" max="6663" width="16.42578125" style="1" customWidth="1"/>
    <col min="6664" max="6664" width="16.140625" style="1" customWidth="1"/>
    <col min="6665" max="6666" width="16.42578125" style="1" customWidth="1"/>
    <col min="6667" max="6667" width="12.5703125" style="1" customWidth="1"/>
    <col min="6668" max="6912" width="11.42578125" style="1"/>
    <col min="6913" max="6913" width="25.5703125" style="1" customWidth="1"/>
    <col min="6914" max="6914" width="12.28515625" style="1" customWidth="1"/>
    <col min="6915" max="6915" width="16.5703125" style="1" customWidth="1"/>
    <col min="6916" max="6916" width="13" style="1" customWidth="1"/>
    <col min="6917" max="6917" width="13.28515625" style="1" customWidth="1"/>
    <col min="6918" max="6918" width="18.5703125" style="1" customWidth="1"/>
    <col min="6919" max="6919" width="16.42578125" style="1" customWidth="1"/>
    <col min="6920" max="6920" width="16.140625" style="1" customWidth="1"/>
    <col min="6921" max="6922" width="16.42578125" style="1" customWidth="1"/>
    <col min="6923" max="6923" width="12.5703125" style="1" customWidth="1"/>
    <col min="6924" max="7168" width="11.42578125" style="1"/>
    <col min="7169" max="7169" width="25.5703125" style="1" customWidth="1"/>
    <col min="7170" max="7170" width="12.28515625" style="1" customWidth="1"/>
    <col min="7171" max="7171" width="16.5703125" style="1" customWidth="1"/>
    <col min="7172" max="7172" width="13" style="1" customWidth="1"/>
    <col min="7173" max="7173" width="13.28515625" style="1" customWidth="1"/>
    <col min="7174" max="7174" width="18.5703125" style="1" customWidth="1"/>
    <col min="7175" max="7175" width="16.42578125" style="1" customWidth="1"/>
    <col min="7176" max="7176" width="16.140625" style="1" customWidth="1"/>
    <col min="7177" max="7178" width="16.42578125" style="1" customWidth="1"/>
    <col min="7179" max="7179" width="12.5703125" style="1" customWidth="1"/>
    <col min="7180" max="7424" width="11.42578125" style="1"/>
    <col min="7425" max="7425" width="25.5703125" style="1" customWidth="1"/>
    <col min="7426" max="7426" width="12.28515625" style="1" customWidth="1"/>
    <col min="7427" max="7427" width="16.5703125" style="1" customWidth="1"/>
    <col min="7428" max="7428" width="13" style="1" customWidth="1"/>
    <col min="7429" max="7429" width="13.28515625" style="1" customWidth="1"/>
    <col min="7430" max="7430" width="18.5703125" style="1" customWidth="1"/>
    <col min="7431" max="7431" width="16.42578125" style="1" customWidth="1"/>
    <col min="7432" max="7432" width="16.140625" style="1" customWidth="1"/>
    <col min="7433" max="7434" width="16.42578125" style="1" customWidth="1"/>
    <col min="7435" max="7435" width="12.5703125" style="1" customWidth="1"/>
    <col min="7436" max="7680" width="11.42578125" style="1"/>
    <col min="7681" max="7681" width="25.5703125" style="1" customWidth="1"/>
    <col min="7682" max="7682" width="12.28515625" style="1" customWidth="1"/>
    <col min="7683" max="7683" width="16.5703125" style="1" customWidth="1"/>
    <col min="7684" max="7684" width="13" style="1" customWidth="1"/>
    <col min="7685" max="7685" width="13.28515625" style="1" customWidth="1"/>
    <col min="7686" max="7686" width="18.5703125" style="1" customWidth="1"/>
    <col min="7687" max="7687" width="16.42578125" style="1" customWidth="1"/>
    <col min="7688" max="7688" width="16.140625" style="1" customWidth="1"/>
    <col min="7689" max="7690" width="16.42578125" style="1" customWidth="1"/>
    <col min="7691" max="7691" width="12.5703125" style="1" customWidth="1"/>
    <col min="7692" max="7936" width="11.42578125" style="1"/>
    <col min="7937" max="7937" width="25.5703125" style="1" customWidth="1"/>
    <col min="7938" max="7938" width="12.28515625" style="1" customWidth="1"/>
    <col min="7939" max="7939" width="16.5703125" style="1" customWidth="1"/>
    <col min="7940" max="7940" width="13" style="1" customWidth="1"/>
    <col min="7941" max="7941" width="13.28515625" style="1" customWidth="1"/>
    <col min="7942" max="7942" width="18.5703125" style="1" customWidth="1"/>
    <col min="7943" max="7943" width="16.42578125" style="1" customWidth="1"/>
    <col min="7944" max="7944" width="16.140625" style="1" customWidth="1"/>
    <col min="7945" max="7946" width="16.42578125" style="1" customWidth="1"/>
    <col min="7947" max="7947" width="12.5703125" style="1" customWidth="1"/>
    <col min="7948" max="8192" width="11.42578125" style="1"/>
    <col min="8193" max="8193" width="25.5703125" style="1" customWidth="1"/>
    <col min="8194" max="8194" width="12.28515625" style="1" customWidth="1"/>
    <col min="8195" max="8195" width="16.5703125" style="1" customWidth="1"/>
    <col min="8196" max="8196" width="13" style="1" customWidth="1"/>
    <col min="8197" max="8197" width="13.28515625" style="1" customWidth="1"/>
    <col min="8198" max="8198" width="18.5703125" style="1" customWidth="1"/>
    <col min="8199" max="8199" width="16.42578125" style="1" customWidth="1"/>
    <col min="8200" max="8200" width="16.140625" style="1" customWidth="1"/>
    <col min="8201" max="8202" width="16.42578125" style="1" customWidth="1"/>
    <col min="8203" max="8203" width="12.5703125" style="1" customWidth="1"/>
    <col min="8204" max="8448" width="11.42578125" style="1"/>
    <col min="8449" max="8449" width="25.5703125" style="1" customWidth="1"/>
    <col min="8450" max="8450" width="12.28515625" style="1" customWidth="1"/>
    <col min="8451" max="8451" width="16.5703125" style="1" customWidth="1"/>
    <col min="8452" max="8452" width="13" style="1" customWidth="1"/>
    <col min="8453" max="8453" width="13.28515625" style="1" customWidth="1"/>
    <col min="8454" max="8454" width="18.5703125" style="1" customWidth="1"/>
    <col min="8455" max="8455" width="16.42578125" style="1" customWidth="1"/>
    <col min="8456" max="8456" width="16.140625" style="1" customWidth="1"/>
    <col min="8457" max="8458" width="16.42578125" style="1" customWidth="1"/>
    <col min="8459" max="8459" width="12.5703125" style="1" customWidth="1"/>
    <col min="8460" max="8704" width="11.42578125" style="1"/>
    <col min="8705" max="8705" width="25.5703125" style="1" customWidth="1"/>
    <col min="8706" max="8706" width="12.28515625" style="1" customWidth="1"/>
    <col min="8707" max="8707" width="16.5703125" style="1" customWidth="1"/>
    <col min="8708" max="8708" width="13" style="1" customWidth="1"/>
    <col min="8709" max="8709" width="13.28515625" style="1" customWidth="1"/>
    <col min="8710" max="8710" width="18.5703125" style="1" customWidth="1"/>
    <col min="8711" max="8711" width="16.42578125" style="1" customWidth="1"/>
    <col min="8712" max="8712" width="16.140625" style="1" customWidth="1"/>
    <col min="8713" max="8714" width="16.42578125" style="1" customWidth="1"/>
    <col min="8715" max="8715" width="12.5703125" style="1" customWidth="1"/>
    <col min="8716" max="8960" width="11.42578125" style="1"/>
    <col min="8961" max="8961" width="25.5703125" style="1" customWidth="1"/>
    <col min="8962" max="8962" width="12.28515625" style="1" customWidth="1"/>
    <col min="8963" max="8963" width="16.5703125" style="1" customWidth="1"/>
    <col min="8964" max="8964" width="13" style="1" customWidth="1"/>
    <col min="8965" max="8965" width="13.28515625" style="1" customWidth="1"/>
    <col min="8966" max="8966" width="18.5703125" style="1" customWidth="1"/>
    <col min="8967" max="8967" width="16.42578125" style="1" customWidth="1"/>
    <col min="8968" max="8968" width="16.140625" style="1" customWidth="1"/>
    <col min="8969" max="8970" width="16.42578125" style="1" customWidth="1"/>
    <col min="8971" max="8971" width="12.5703125" style="1" customWidth="1"/>
    <col min="8972" max="9216" width="11.42578125" style="1"/>
    <col min="9217" max="9217" width="25.5703125" style="1" customWidth="1"/>
    <col min="9218" max="9218" width="12.28515625" style="1" customWidth="1"/>
    <col min="9219" max="9219" width="16.5703125" style="1" customWidth="1"/>
    <col min="9220" max="9220" width="13" style="1" customWidth="1"/>
    <col min="9221" max="9221" width="13.28515625" style="1" customWidth="1"/>
    <col min="9222" max="9222" width="18.5703125" style="1" customWidth="1"/>
    <col min="9223" max="9223" width="16.42578125" style="1" customWidth="1"/>
    <col min="9224" max="9224" width="16.140625" style="1" customWidth="1"/>
    <col min="9225" max="9226" width="16.42578125" style="1" customWidth="1"/>
    <col min="9227" max="9227" width="12.5703125" style="1" customWidth="1"/>
    <col min="9228" max="9472" width="11.42578125" style="1"/>
    <col min="9473" max="9473" width="25.5703125" style="1" customWidth="1"/>
    <col min="9474" max="9474" width="12.28515625" style="1" customWidth="1"/>
    <col min="9475" max="9475" width="16.5703125" style="1" customWidth="1"/>
    <col min="9476" max="9476" width="13" style="1" customWidth="1"/>
    <col min="9477" max="9477" width="13.28515625" style="1" customWidth="1"/>
    <col min="9478" max="9478" width="18.5703125" style="1" customWidth="1"/>
    <col min="9479" max="9479" width="16.42578125" style="1" customWidth="1"/>
    <col min="9480" max="9480" width="16.140625" style="1" customWidth="1"/>
    <col min="9481" max="9482" width="16.42578125" style="1" customWidth="1"/>
    <col min="9483" max="9483" width="12.5703125" style="1" customWidth="1"/>
    <col min="9484" max="9728" width="11.42578125" style="1"/>
    <col min="9729" max="9729" width="25.5703125" style="1" customWidth="1"/>
    <col min="9730" max="9730" width="12.28515625" style="1" customWidth="1"/>
    <col min="9731" max="9731" width="16.5703125" style="1" customWidth="1"/>
    <col min="9732" max="9732" width="13" style="1" customWidth="1"/>
    <col min="9733" max="9733" width="13.28515625" style="1" customWidth="1"/>
    <col min="9734" max="9734" width="18.5703125" style="1" customWidth="1"/>
    <col min="9735" max="9735" width="16.42578125" style="1" customWidth="1"/>
    <col min="9736" max="9736" width="16.140625" style="1" customWidth="1"/>
    <col min="9737" max="9738" width="16.42578125" style="1" customWidth="1"/>
    <col min="9739" max="9739" width="12.5703125" style="1" customWidth="1"/>
    <col min="9740" max="9984" width="11.42578125" style="1"/>
    <col min="9985" max="9985" width="25.5703125" style="1" customWidth="1"/>
    <col min="9986" max="9986" width="12.28515625" style="1" customWidth="1"/>
    <col min="9987" max="9987" width="16.5703125" style="1" customWidth="1"/>
    <col min="9988" max="9988" width="13" style="1" customWidth="1"/>
    <col min="9989" max="9989" width="13.28515625" style="1" customWidth="1"/>
    <col min="9990" max="9990" width="18.5703125" style="1" customWidth="1"/>
    <col min="9991" max="9991" width="16.42578125" style="1" customWidth="1"/>
    <col min="9992" max="9992" width="16.140625" style="1" customWidth="1"/>
    <col min="9993" max="9994" width="16.42578125" style="1" customWidth="1"/>
    <col min="9995" max="9995" width="12.5703125" style="1" customWidth="1"/>
    <col min="9996" max="10240" width="11.42578125" style="1"/>
    <col min="10241" max="10241" width="25.5703125" style="1" customWidth="1"/>
    <col min="10242" max="10242" width="12.28515625" style="1" customWidth="1"/>
    <col min="10243" max="10243" width="16.5703125" style="1" customWidth="1"/>
    <col min="10244" max="10244" width="13" style="1" customWidth="1"/>
    <col min="10245" max="10245" width="13.28515625" style="1" customWidth="1"/>
    <col min="10246" max="10246" width="18.5703125" style="1" customWidth="1"/>
    <col min="10247" max="10247" width="16.42578125" style="1" customWidth="1"/>
    <col min="10248" max="10248" width="16.140625" style="1" customWidth="1"/>
    <col min="10249" max="10250" width="16.42578125" style="1" customWidth="1"/>
    <col min="10251" max="10251" width="12.5703125" style="1" customWidth="1"/>
    <col min="10252" max="10496" width="11.42578125" style="1"/>
    <col min="10497" max="10497" width="25.5703125" style="1" customWidth="1"/>
    <col min="10498" max="10498" width="12.28515625" style="1" customWidth="1"/>
    <col min="10499" max="10499" width="16.5703125" style="1" customWidth="1"/>
    <col min="10500" max="10500" width="13" style="1" customWidth="1"/>
    <col min="10501" max="10501" width="13.28515625" style="1" customWidth="1"/>
    <col min="10502" max="10502" width="18.5703125" style="1" customWidth="1"/>
    <col min="10503" max="10503" width="16.42578125" style="1" customWidth="1"/>
    <col min="10504" max="10504" width="16.140625" style="1" customWidth="1"/>
    <col min="10505" max="10506" width="16.42578125" style="1" customWidth="1"/>
    <col min="10507" max="10507" width="12.5703125" style="1" customWidth="1"/>
    <col min="10508" max="10752" width="11.42578125" style="1"/>
    <col min="10753" max="10753" width="25.5703125" style="1" customWidth="1"/>
    <col min="10754" max="10754" width="12.28515625" style="1" customWidth="1"/>
    <col min="10755" max="10755" width="16.5703125" style="1" customWidth="1"/>
    <col min="10756" max="10756" width="13" style="1" customWidth="1"/>
    <col min="10757" max="10757" width="13.28515625" style="1" customWidth="1"/>
    <col min="10758" max="10758" width="18.5703125" style="1" customWidth="1"/>
    <col min="10759" max="10759" width="16.42578125" style="1" customWidth="1"/>
    <col min="10760" max="10760" width="16.140625" style="1" customWidth="1"/>
    <col min="10761" max="10762" width="16.42578125" style="1" customWidth="1"/>
    <col min="10763" max="10763" width="12.5703125" style="1" customWidth="1"/>
    <col min="10764" max="11008" width="11.42578125" style="1"/>
    <col min="11009" max="11009" width="25.5703125" style="1" customWidth="1"/>
    <col min="11010" max="11010" width="12.28515625" style="1" customWidth="1"/>
    <col min="11011" max="11011" width="16.5703125" style="1" customWidth="1"/>
    <col min="11012" max="11012" width="13" style="1" customWidth="1"/>
    <col min="11013" max="11013" width="13.28515625" style="1" customWidth="1"/>
    <col min="11014" max="11014" width="18.5703125" style="1" customWidth="1"/>
    <col min="11015" max="11015" width="16.42578125" style="1" customWidth="1"/>
    <col min="11016" max="11016" width="16.140625" style="1" customWidth="1"/>
    <col min="11017" max="11018" width="16.42578125" style="1" customWidth="1"/>
    <col min="11019" max="11019" width="12.5703125" style="1" customWidth="1"/>
    <col min="11020" max="11264" width="11.42578125" style="1"/>
    <col min="11265" max="11265" width="25.5703125" style="1" customWidth="1"/>
    <col min="11266" max="11266" width="12.28515625" style="1" customWidth="1"/>
    <col min="11267" max="11267" width="16.5703125" style="1" customWidth="1"/>
    <col min="11268" max="11268" width="13" style="1" customWidth="1"/>
    <col min="11269" max="11269" width="13.28515625" style="1" customWidth="1"/>
    <col min="11270" max="11270" width="18.5703125" style="1" customWidth="1"/>
    <col min="11271" max="11271" width="16.42578125" style="1" customWidth="1"/>
    <col min="11272" max="11272" width="16.140625" style="1" customWidth="1"/>
    <col min="11273" max="11274" width="16.42578125" style="1" customWidth="1"/>
    <col min="11275" max="11275" width="12.5703125" style="1" customWidth="1"/>
    <col min="11276" max="11520" width="11.42578125" style="1"/>
    <col min="11521" max="11521" width="25.5703125" style="1" customWidth="1"/>
    <col min="11522" max="11522" width="12.28515625" style="1" customWidth="1"/>
    <col min="11523" max="11523" width="16.5703125" style="1" customWidth="1"/>
    <col min="11524" max="11524" width="13" style="1" customWidth="1"/>
    <col min="11525" max="11525" width="13.28515625" style="1" customWidth="1"/>
    <col min="11526" max="11526" width="18.5703125" style="1" customWidth="1"/>
    <col min="11527" max="11527" width="16.42578125" style="1" customWidth="1"/>
    <col min="11528" max="11528" width="16.140625" style="1" customWidth="1"/>
    <col min="11529" max="11530" width="16.42578125" style="1" customWidth="1"/>
    <col min="11531" max="11531" width="12.5703125" style="1" customWidth="1"/>
    <col min="11532" max="11776" width="11.42578125" style="1"/>
    <col min="11777" max="11777" width="25.5703125" style="1" customWidth="1"/>
    <col min="11778" max="11778" width="12.28515625" style="1" customWidth="1"/>
    <col min="11779" max="11779" width="16.5703125" style="1" customWidth="1"/>
    <col min="11780" max="11780" width="13" style="1" customWidth="1"/>
    <col min="11781" max="11781" width="13.28515625" style="1" customWidth="1"/>
    <col min="11782" max="11782" width="18.5703125" style="1" customWidth="1"/>
    <col min="11783" max="11783" width="16.42578125" style="1" customWidth="1"/>
    <col min="11784" max="11784" width="16.140625" style="1" customWidth="1"/>
    <col min="11785" max="11786" width="16.42578125" style="1" customWidth="1"/>
    <col min="11787" max="11787" width="12.5703125" style="1" customWidth="1"/>
    <col min="11788" max="12032" width="11.42578125" style="1"/>
    <col min="12033" max="12033" width="25.5703125" style="1" customWidth="1"/>
    <col min="12034" max="12034" width="12.28515625" style="1" customWidth="1"/>
    <col min="12035" max="12035" width="16.5703125" style="1" customWidth="1"/>
    <col min="12036" max="12036" width="13" style="1" customWidth="1"/>
    <col min="12037" max="12037" width="13.28515625" style="1" customWidth="1"/>
    <col min="12038" max="12038" width="18.5703125" style="1" customWidth="1"/>
    <col min="12039" max="12039" width="16.42578125" style="1" customWidth="1"/>
    <col min="12040" max="12040" width="16.140625" style="1" customWidth="1"/>
    <col min="12041" max="12042" width="16.42578125" style="1" customWidth="1"/>
    <col min="12043" max="12043" width="12.5703125" style="1" customWidth="1"/>
    <col min="12044" max="12288" width="11.42578125" style="1"/>
    <col min="12289" max="12289" width="25.5703125" style="1" customWidth="1"/>
    <col min="12290" max="12290" width="12.28515625" style="1" customWidth="1"/>
    <col min="12291" max="12291" width="16.5703125" style="1" customWidth="1"/>
    <col min="12292" max="12292" width="13" style="1" customWidth="1"/>
    <col min="12293" max="12293" width="13.28515625" style="1" customWidth="1"/>
    <col min="12294" max="12294" width="18.5703125" style="1" customWidth="1"/>
    <col min="12295" max="12295" width="16.42578125" style="1" customWidth="1"/>
    <col min="12296" max="12296" width="16.140625" style="1" customWidth="1"/>
    <col min="12297" max="12298" width="16.42578125" style="1" customWidth="1"/>
    <col min="12299" max="12299" width="12.5703125" style="1" customWidth="1"/>
    <col min="12300" max="12544" width="11.42578125" style="1"/>
    <col min="12545" max="12545" width="25.5703125" style="1" customWidth="1"/>
    <col min="12546" max="12546" width="12.28515625" style="1" customWidth="1"/>
    <col min="12547" max="12547" width="16.5703125" style="1" customWidth="1"/>
    <col min="12548" max="12548" width="13" style="1" customWidth="1"/>
    <col min="12549" max="12549" width="13.28515625" style="1" customWidth="1"/>
    <col min="12550" max="12550" width="18.5703125" style="1" customWidth="1"/>
    <col min="12551" max="12551" width="16.42578125" style="1" customWidth="1"/>
    <col min="12552" max="12552" width="16.140625" style="1" customWidth="1"/>
    <col min="12553" max="12554" width="16.42578125" style="1" customWidth="1"/>
    <col min="12555" max="12555" width="12.5703125" style="1" customWidth="1"/>
    <col min="12556" max="12800" width="11.42578125" style="1"/>
    <col min="12801" max="12801" width="25.5703125" style="1" customWidth="1"/>
    <col min="12802" max="12802" width="12.28515625" style="1" customWidth="1"/>
    <col min="12803" max="12803" width="16.5703125" style="1" customWidth="1"/>
    <col min="12804" max="12804" width="13" style="1" customWidth="1"/>
    <col min="12805" max="12805" width="13.28515625" style="1" customWidth="1"/>
    <col min="12806" max="12806" width="18.5703125" style="1" customWidth="1"/>
    <col min="12807" max="12807" width="16.42578125" style="1" customWidth="1"/>
    <col min="12808" max="12808" width="16.140625" style="1" customWidth="1"/>
    <col min="12809" max="12810" width="16.42578125" style="1" customWidth="1"/>
    <col min="12811" max="12811" width="12.5703125" style="1" customWidth="1"/>
    <col min="12812" max="13056" width="11.42578125" style="1"/>
    <col min="13057" max="13057" width="25.5703125" style="1" customWidth="1"/>
    <col min="13058" max="13058" width="12.28515625" style="1" customWidth="1"/>
    <col min="13059" max="13059" width="16.5703125" style="1" customWidth="1"/>
    <col min="13060" max="13060" width="13" style="1" customWidth="1"/>
    <col min="13061" max="13061" width="13.28515625" style="1" customWidth="1"/>
    <col min="13062" max="13062" width="18.5703125" style="1" customWidth="1"/>
    <col min="13063" max="13063" width="16.42578125" style="1" customWidth="1"/>
    <col min="13064" max="13064" width="16.140625" style="1" customWidth="1"/>
    <col min="13065" max="13066" width="16.42578125" style="1" customWidth="1"/>
    <col min="13067" max="13067" width="12.5703125" style="1" customWidth="1"/>
    <col min="13068" max="13312" width="11.42578125" style="1"/>
    <col min="13313" max="13313" width="25.5703125" style="1" customWidth="1"/>
    <col min="13314" max="13314" width="12.28515625" style="1" customWidth="1"/>
    <col min="13315" max="13315" width="16.5703125" style="1" customWidth="1"/>
    <col min="13316" max="13316" width="13" style="1" customWidth="1"/>
    <col min="13317" max="13317" width="13.28515625" style="1" customWidth="1"/>
    <col min="13318" max="13318" width="18.5703125" style="1" customWidth="1"/>
    <col min="13319" max="13319" width="16.42578125" style="1" customWidth="1"/>
    <col min="13320" max="13320" width="16.140625" style="1" customWidth="1"/>
    <col min="13321" max="13322" width="16.42578125" style="1" customWidth="1"/>
    <col min="13323" max="13323" width="12.5703125" style="1" customWidth="1"/>
    <col min="13324" max="13568" width="11.42578125" style="1"/>
    <col min="13569" max="13569" width="25.5703125" style="1" customWidth="1"/>
    <col min="13570" max="13570" width="12.28515625" style="1" customWidth="1"/>
    <col min="13571" max="13571" width="16.5703125" style="1" customWidth="1"/>
    <col min="13572" max="13572" width="13" style="1" customWidth="1"/>
    <col min="13573" max="13573" width="13.28515625" style="1" customWidth="1"/>
    <col min="13574" max="13574" width="18.5703125" style="1" customWidth="1"/>
    <col min="13575" max="13575" width="16.42578125" style="1" customWidth="1"/>
    <col min="13576" max="13576" width="16.140625" style="1" customWidth="1"/>
    <col min="13577" max="13578" width="16.42578125" style="1" customWidth="1"/>
    <col min="13579" max="13579" width="12.5703125" style="1" customWidth="1"/>
    <col min="13580" max="13824" width="11.42578125" style="1"/>
    <col min="13825" max="13825" width="25.5703125" style="1" customWidth="1"/>
    <col min="13826" max="13826" width="12.28515625" style="1" customWidth="1"/>
    <col min="13827" max="13827" width="16.5703125" style="1" customWidth="1"/>
    <col min="13828" max="13828" width="13" style="1" customWidth="1"/>
    <col min="13829" max="13829" width="13.28515625" style="1" customWidth="1"/>
    <col min="13830" max="13830" width="18.5703125" style="1" customWidth="1"/>
    <col min="13831" max="13831" width="16.42578125" style="1" customWidth="1"/>
    <col min="13832" max="13832" width="16.140625" style="1" customWidth="1"/>
    <col min="13833" max="13834" width="16.42578125" style="1" customWidth="1"/>
    <col min="13835" max="13835" width="12.5703125" style="1" customWidth="1"/>
    <col min="13836" max="14080" width="11.42578125" style="1"/>
    <col min="14081" max="14081" width="25.5703125" style="1" customWidth="1"/>
    <col min="14082" max="14082" width="12.28515625" style="1" customWidth="1"/>
    <col min="14083" max="14083" width="16.5703125" style="1" customWidth="1"/>
    <col min="14084" max="14084" width="13" style="1" customWidth="1"/>
    <col min="14085" max="14085" width="13.28515625" style="1" customWidth="1"/>
    <col min="14086" max="14086" width="18.5703125" style="1" customWidth="1"/>
    <col min="14087" max="14087" width="16.42578125" style="1" customWidth="1"/>
    <col min="14088" max="14088" width="16.140625" style="1" customWidth="1"/>
    <col min="14089" max="14090" width="16.42578125" style="1" customWidth="1"/>
    <col min="14091" max="14091" width="12.5703125" style="1" customWidth="1"/>
    <col min="14092" max="14336" width="11.42578125" style="1"/>
    <col min="14337" max="14337" width="25.5703125" style="1" customWidth="1"/>
    <col min="14338" max="14338" width="12.28515625" style="1" customWidth="1"/>
    <col min="14339" max="14339" width="16.5703125" style="1" customWidth="1"/>
    <col min="14340" max="14340" width="13" style="1" customWidth="1"/>
    <col min="14341" max="14341" width="13.28515625" style="1" customWidth="1"/>
    <col min="14342" max="14342" width="18.5703125" style="1" customWidth="1"/>
    <col min="14343" max="14343" width="16.42578125" style="1" customWidth="1"/>
    <col min="14344" max="14344" width="16.140625" style="1" customWidth="1"/>
    <col min="14345" max="14346" width="16.42578125" style="1" customWidth="1"/>
    <col min="14347" max="14347" width="12.5703125" style="1" customWidth="1"/>
    <col min="14348" max="14592" width="11.42578125" style="1"/>
    <col min="14593" max="14593" width="25.5703125" style="1" customWidth="1"/>
    <col min="14594" max="14594" width="12.28515625" style="1" customWidth="1"/>
    <col min="14595" max="14595" width="16.5703125" style="1" customWidth="1"/>
    <col min="14596" max="14596" width="13" style="1" customWidth="1"/>
    <col min="14597" max="14597" width="13.28515625" style="1" customWidth="1"/>
    <col min="14598" max="14598" width="18.5703125" style="1" customWidth="1"/>
    <col min="14599" max="14599" width="16.42578125" style="1" customWidth="1"/>
    <col min="14600" max="14600" width="16.140625" style="1" customWidth="1"/>
    <col min="14601" max="14602" width="16.42578125" style="1" customWidth="1"/>
    <col min="14603" max="14603" width="12.5703125" style="1" customWidth="1"/>
    <col min="14604" max="14848" width="11.42578125" style="1"/>
    <col min="14849" max="14849" width="25.5703125" style="1" customWidth="1"/>
    <col min="14850" max="14850" width="12.28515625" style="1" customWidth="1"/>
    <col min="14851" max="14851" width="16.5703125" style="1" customWidth="1"/>
    <col min="14852" max="14852" width="13" style="1" customWidth="1"/>
    <col min="14853" max="14853" width="13.28515625" style="1" customWidth="1"/>
    <col min="14854" max="14854" width="18.5703125" style="1" customWidth="1"/>
    <col min="14855" max="14855" width="16.42578125" style="1" customWidth="1"/>
    <col min="14856" max="14856" width="16.140625" style="1" customWidth="1"/>
    <col min="14857" max="14858" width="16.42578125" style="1" customWidth="1"/>
    <col min="14859" max="14859" width="12.5703125" style="1" customWidth="1"/>
    <col min="14860" max="15104" width="11.42578125" style="1"/>
    <col min="15105" max="15105" width="25.5703125" style="1" customWidth="1"/>
    <col min="15106" max="15106" width="12.28515625" style="1" customWidth="1"/>
    <col min="15107" max="15107" width="16.5703125" style="1" customWidth="1"/>
    <col min="15108" max="15108" width="13" style="1" customWidth="1"/>
    <col min="15109" max="15109" width="13.28515625" style="1" customWidth="1"/>
    <col min="15110" max="15110" width="18.5703125" style="1" customWidth="1"/>
    <col min="15111" max="15111" width="16.42578125" style="1" customWidth="1"/>
    <col min="15112" max="15112" width="16.140625" style="1" customWidth="1"/>
    <col min="15113" max="15114" width="16.42578125" style="1" customWidth="1"/>
    <col min="15115" max="15115" width="12.5703125" style="1" customWidth="1"/>
    <col min="15116" max="15360" width="11.42578125" style="1"/>
    <col min="15361" max="15361" width="25.5703125" style="1" customWidth="1"/>
    <col min="15362" max="15362" width="12.28515625" style="1" customWidth="1"/>
    <col min="15363" max="15363" width="16.5703125" style="1" customWidth="1"/>
    <col min="15364" max="15364" width="13" style="1" customWidth="1"/>
    <col min="15365" max="15365" width="13.28515625" style="1" customWidth="1"/>
    <col min="15366" max="15366" width="18.5703125" style="1" customWidth="1"/>
    <col min="15367" max="15367" width="16.42578125" style="1" customWidth="1"/>
    <col min="15368" max="15368" width="16.140625" style="1" customWidth="1"/>
    <col min="15369" max="15370" width="16.42578125" style="1" customWidth="1"/>
    <col min="15371" max="15371" width="12.5703125" style="1" customWidth="1"/>
    <col min="15372" max="15616" width="11.42578125" style="1"/>
    <col min="15617" max="15617" width="25.5703125" style="1" customWidth="1"/>
    <col min="15618" max="15618" width="12.28515625" style="1" customWidth="1"/>
    <col min="15619" max="15619" width="16.5703125" style="1" customWidth="1"/>
    <col min="15620" max="15620" width="13" style="1" customWidth="1"/>
    <col min="15621" max="15621" width="13.28515625" style="1" customWidth="1"/>
    <col min="15622" max="15622" width="18.5703125" style="1" customWidth="1"/>
    <col min="15623" max="15623" width="16.42578125" style="1" customWidth="1"/>
    <col min="15624" max="15624" width="16.140625" style="1" customWidth="1"/>
    <col min="15625" max="15626" width="16.42578125" style="1" customWidth="1"/>
    <col min="15627" max="15627" width="12.5703125" style="1" customWidth="1"/>
    <col min="15628" max="15872" width="11.42578125" style="1"/>
    <col min="15873" max="15873" width="25.5703125" style="1" customWidth="1"/>
    <col min="15874" max="15874" width="12.28515625" style="1" customWidth="1"/>
    <col min="15875" max="15875" width="16.5703125" style="1" customWidth="1"/>
    <col min="15876" max="15876" width="13" style="1" customWidth="1"/>
    <col min="15877" max="15877" width="13.28515625" style="1" customWidth="1"/>
    <col min="15878" max="15878" width="18.5703125" style="1" customWidth="1"/>
    <col min="15879" max="15879" width="16.42578125" style="1" customWidth="1"/>
    <col min="15880" max="15880" width="16.140625" style="1" customWidth="1"/>
    <col min="15881" max="15882" width="16.42578125" style="1" customWidth="1"/>
    <col min="15883" max="15883" width="12.5703125" style="1" customWidth="1"/>
    <col min="15884" max="16128" width="11.42578125" style="1"/>
    <col min="16129" max="16129" width="25.5703125" style="1" customWidth="1"/>
    <col min="16130" max="16130" width="12.28515625" style="1" customWidth="1"/>
    <col min="16131" max="16131" width="16.5703125" style="1" customWidth="1"/>
    <col min="16132" max="16132" width="13" style="1" customWidth="1"/>
    <col min="16133" max="16133" width="13.28515625" style="1" customWidth="1"/>
    <col min="16134" max="16134" width="18.5703125" style="1" customWidth="1"/>
    <col min="16135" max="16135" width="16.42578125" style="1" customWidth="1"/>
    <col min="16136" max="16136" width="16.140625" style="1" customWidth="1"/>
    <col min="16137" max="16138" width="16.42578125" style="1" customWidth="1"/>
    <col min="16139" max="16139" width="12.5703125" style="1" customWidth="1"/>
    <col min="16140" max="16384" width="11.42578125" style="1"/>
  </cols>
  <sheetData>
    <row r="1" spans="1:12" ht="14.25" thickBot="1" x14ac:dyDescent="0.3"/>
    <row r="2" spans="1:12" ht="14.25" customHeight="1" x14ac:dyDescent="0.25">
      <c r="A2" s="3"/>
      <c r="B2" s="223" t="str">
        <f>'[1]Redes 1'!B1</f>
        <v>REGISTRO DE INFORME MENSUAL</v>
      </c>
      <c r="C2" s="224"/>
      <c r="D2" s="224"/>
      <c r="E2" s="224"/>
      <c r="F2" s="224"/>
      <c r="G2" s="224"/>
      <c r="H2" s="225"/>
      <c r="I2" s="232" t="s">
        <v>0</v>
      </c>
      <c r="J2" s="233"/>
      <c r="K2" s="234"/>
    </row>
    <row r="3" spans="1:12" ht="13.5" customHeight="1" x14ac:dyDescent="0.25">
      <c r="A3" s="4"/>
      <c r="B3" s="226"/>
      <c r="C3" s="227"/>
      <c r="D3" s="227"/>
      <c r="E3" s="227"/>
      <c r="F3" s="227"/>
      <c r="G3" s="227"/>
      <c r="H3" s="228"/>
      <c r="I3" s="235"/>
      <c r="J3" s="236"/>
      <c r="K3" s="237"/>
    </row>
    <row r="4" spans="1:12" ht="24" customHeight="1" thickBot="1" x14ac:dyDescent="0.3">
      <c r="A4" s="4"/>
      <c r="B4" s="229"/>
      <c r="C4" s="230"/>
      <c r="D4" s="230"/>
      <c r="E4" s="230"/>
      <c r="F4" s="230"/>
      <c r="G4" s="230"/>
      <c r="H4" s="231"/>
      <c r="I4" s="238"/>
      <c r="J4" s="239"/>
      <c r="K4" s="240"/>
    </row>
    <row r="5" spans="1:12" ht="18" customHeight="1" thickBot="1" x14ac:dyDescent="0.3">
      <c r="A5" s="5"/>
      <c r="B5" s="241" t="str">
        <f>'[1]Redes 1'!B3</f>
        <v>RG-GOM-CC-05-N851-10</v>
      </c>
      <c r="C5" s="242"/>
      <c r="D5" s="242"/>
      <c r="E5" s="242"/>
      <c r="F5" s="242"/>
      <c r="G5" s="242"/>
      <c r="H5" s="242"/>
      <c r="I5" s="243" t="s">
        <v>1</v>
      </c>
      <c r="J5" s="244"/>
      <c r="K5" s="245"/>
    </row>
    <row r="6" spans="1:12" ht="6.75" customHeight="1" thickBot="1" x14ac:dyDescent="0.3">
      <c r="A6" s="246"/>
      <c r="B6" s="247"/>
      <c r="C6" s="247"/>
      <c r="D6" s="247"/>
      <c r="E6" s="247"/>
      <c r="F6" s="247"/>
      <c r="G6" s="247"/>
      <c r="H6" s="247"/>
      <c r="I6" s="247"/>
      <c r="J6" s="247"/>
      <c r="K6" s="247"/>
    </row>
    <row r="7" spans="1:12" ht="13.5" customHeight="1" x14ac:dyDescent="0.25">
      <c r="A7" s="248" t="s">
        <v>2</v>
      </c>
      <c r="B7" s="249"/>
      <c r="C7" s="249"/>
      <c r="D7" s="249"/>
      <c r="E7" s="249"/>
      <c r="F7" s="249"/>
      <c r="G7" s="249"/>
      <c r="H7" s="249"/>
      <c r="I7" s="249"/>
      <c r="J7" s="249"/>
      <c r="K7" s="250"/>
    </row>
    <row r="8" spans="1:12" ht="13.5" customHeight="1" x14ac:dyDescent="0.25">
      <c r="A8" s="213" t="s">
        <v>3</v>
      </c>
      <c r="B8" s="214"/>
      <c r="C8" s="214"/>
      <c r="D8" s="214"/>
      <c r="E8" s="214"/>
      <c r="F8" s="214"/>
      <c r="G8" s="214"/>
      <c r="H8" s="214"/>
      <c r="I8" s="214"/>
      <c r="J8" s="214"/>
      <c r="K8" s="215"/>
    </row>
    <row r="9" spans="1:12" ht="14.25" customHeight="1" thickBot="1" x14ac:dyDescent="0.3">
      <c r="A9" s="6"/>
      <c r="B9" s="216" t="s">
        <v>4</v>
      </c>
      <c r="C9" s="216"/>
      <c r="D9" s="216"/>
      <c r="E9" s="216"/>
      <c r="F9" s="217" t="str">
        <f>'[1]POBLACION S'!E1</f>
        <v>MAYO DE 2023</v>
      </c>
      <c r="G9" s="217"/>
      <c r="H9" s="7"/>
      <c r="I9" s="7"/>
      <c r="J9" s="7"/>
      <c r="K9" s="8"/>
    </row>
    <row r="10" spans="1:12" ht="13.5" customHeight="1" x14ac:dyDescent="0.25">
      <c r="A10" s="218" t="s">
        <v>5</v>
      </c>
      <c r="B10" s="219"/>
      <c r="C10" s="219"/>
      <c r="D10" s="219"/>
      <c r="E10" s="219"/>
      <c r="F10" s="218" t="s">
        <v>6</v>
      </c>
      <c r="G10" s="219"/>
      <c r="H10" s="219"/>
      <c r="I10" s="219"/>
      <c r="J10" s="219"/>
      <c r="K10" s="220"/>
    </row>
    <row r="11" spans="1:12" ht="30" customHeight="1" x14ac:dyDescent="0.25">
      <c r="A11" s="221" t="s">
        <v>7</v>
      </c>
      <c r="B11" s="222"/>
      <c r="C11" s="208" t="s">
        <v>8</v>
      </c>
      <c r="D11" s="208"/>
      <c r="E11" s="208"/>
      <c r="F11" s="187" t="s">
        <v>9</v>
      </c>
      <c r="G11" s="178"/>
      <c r="H11" s="208" t="s">
        <v>10</v>
      </c>
      <c r="I11" s="208"/>
      <c r="J11" s="208"/>
      <c r="K11" s="209"/>
    </row>
    <row r="12" spans="1:12" ht="27.75" customHeight="1" x14ac:dyDescent="0.25">
      <c r="A12" s="11" t="s">
        <v>11</v>
      </c>
      <c r="B12" s="13"/>
      <c r="C12" s="208" t="s">
        <v>12</v>
      </c>
      <c r="D12" s="208"/>
      <c r="E12" s="209"/>
      <c r="F12" s="187" t="s">
        <v>13</v>
      </c>
      <c r="G12" s="178"/>
      <c r="H12" s="188">
        <v>45049</v>
      </c>
      <c r="I12" s="188"/>
      <c r="J12" s="188"/>
      <c r="K12" s="210"/>
    </row>
    <row r="13" spans="1:12" ht="17.25" customHeight="1" x14ac:dyDescent="0.25">
      <c r="A13" s="187" t="s">
        <v>14</v>
      </c>
      <c r="B13" s="178"/>
      <c r="C13" s="208" t="s">
        <v>15</v>
      </c>
      <c r="D13" s="208"/>
      <c r="E13" s="208"/>
      <c r="F13" s="187" t="s">
        <v>16</v>
      </c>
      <c r="G13" s="178"/>
      <c r="H13" s="211" t="s">
        <v>17</v>
      </c>
      <c r="I13" s="211"/>
      <c r="J13" s="211"/>
      <c r="K13" s="212"/>
      <c r="L13" s="14"/>
    </row>
    <row r="14" spans="1:12" ht="21" customHeight="1" x14ac:dyDescent="0.25">
      <c r="A14" s="187" t="s">
        <v>18</v>
      </c>
      <c r="B14" s="178"/>
      <c r="C14" s="208" t="s">
        <v>19</v>
      </c>
      <c r="D14" s="208"/>
      <c r="E14" s="208"/>
      <c r="F14" s="187" t="s">
        <v>20</v>
      </c>
      <c r="G14" s="178"/>
      <c r="H14" s="12"/>
      <c r="I14" s="12"/>
      <c r="J14" s="15"/>
      <c r="K14" s="16"/>
    </row>
    <row r="15" spans="1:12" ht="18.75" customHeight="1" x14ac:dyDescent="0.25">
      <c r="A15" s="187" t="s">
        <v>21</v>
      </c>
      <c r="B15" s="178"/>
      <c r="C15" s="208" t="s">
        <v>22</v>
      </c>
      <c r="D15" s="208"/>
      <c r="E15" s="208"/>
      <c r="F15" s="17"/>
      <c r="G15" s="13"/>
      <c r="H15" s="189" t="s">
        <v>23</v>
      </c>
      <c r="I15" s="189"/>
      <c r="J15" s="18">
        <v>50</v>
      </c>
      <c r="K15" s="19"/>
    </row>
    <row r="16" spans="1:12" ht="18.75" customHeight="1" x14ac:dyDescent="0.25">
      <c r="A16" s="187" t="s">
        <v>24</v>
      </c>
      <c r="B16" s="178"/>
      <c r="C16" s="188">
        <v>45049</v>
      </c>
      <c r="D16" s="188"/>
      <c r="E16" s="188"/>
      <c r="F16" s="17"/>
      <c r="G16" s="13"/>
      <c r="H16" s="189" t="s">
        <v>25</v>
      </c>
      <c r="I16" s="189"/>
      <c r="J16" s="20">
        <v>20.399999999999999</v>
      </c>
      <c r="K16" s="19"/>
    </row>
    <row r="17" spans="1:17" ht="18.75" customHeight="1" thickBot="1" x14ac:dyDescent="0.3">
      <c r="A17" s="190" t="s">
        <v>26</v>
      </c>
      <c r="B17" s="191"/>
      <c r="C17" s="192" t="s">
        <v>27</v>
      </c>
      <c r="D17" s="192"/>
      <c r="E17" s="192"/>
      <c r="F17" s="21"/>
      <c r="G17" s="22"/>
      <c r="H17" s="22"/>
      <c r="I17" s="22"/>
      <c r="J17" s="23"/>
      <c r="K17" s="24"/>
    </row>
    <row r="18" spans="1:17" ht="10.5" customHeight="1" thickBot="1" x14ac:dyDescent="0.3">
      <c r="A18" s="25"/>
      <c r="B18" s="25"/>
      <c r="C18" s="26"/>
      <c r="D18" s="26"/>
      <c r="E18" s="26"/>
      <c r="F18" s="27"/>
      <c r="G18" s="28"/>
      <c r="H18" s="28"/>
      <c r="I18" s="28"/>
      <c r="J18" s="2"/>
      <c r="K18" s="2"/>
    </row>
    <row r="19" spans="1:17" s="27" customFormat="1" ht="15" customHeight="1" thickBot="1" x14ac:dyDescent="0.3">
      <c r="A19" s="193" t="s">
        <v>28</v>
      </c>
      <c r="B19" s="196" t="s">
        <v>29</v>
      </c>
      <c r="C19" s="199" t="s">
        <v>30</v>
      </c>
      <c r="D19" s="200"/>
      <c r="E19" s="193" t="s">
        <v>31</v>
      </c>
      <c r="F19" s="205" t="s">
        <v>32</v>
      </c>
      <c r="G19" s="206"/>
      <c r="H19" s="206"/>
      <c r="I19" s="206"/>
      <c r="J19" s="207"/>
      <c r="K19" s="29"/>
    </row>
    <row r="20" spans="1:17" s="27" customFormat="1" ht="27.75" customHeight="1" thickBot="1" x14ac:dyDescent="0.3">
      <c r="A20" s="194"/>
      <c r="B20" s="197"/>
      <c r="C20" s="201"/>
      <c r="D20" s="202"/>
      <c r="E20" s="194"/>
      <c r="F20" s="30" t="s">
        <v>33</v>
      </c>
      <c r="G20" s="30" t="s">
        <v>34</v>
      </c>
      <c r="H20" s="30" t="s">
        <v>35</v>
      </c>
      <c r="I20" s="30" t="s">
        <v>36</v>
      </c>
      <c r="J20" s="30" t="s">
        <v>37</v>
      </c>
      <c r="M20" s="31"/>
      <c r="N20" s="31"/>
      <c r="O20" s="31"/>
      <c r="P20" s="31"/>
      <c r="Q20" s="31"/>
    </row>
    <row r="21" spans="1:17" s="27" customFormat="1" ht="27.75" customHeight="1" thickBot="1" x14ac:dyDescent="0.3">
      <c r="A21" s="194"/>
      <c r="B21" s="197"/>
      <c r="C21" s="201"/>
      <c r="D21" s="202"/>
      <c r="E21" s="194"/>
      <c r="F21" s="32" t="s">
        <v>38</v>
      </c>
      <c r="G21" s="33" t="s">
        <v>39</v>
      </c>
      <c r="H21" s="33" t="s">
        <v>40</v>
      </c>
      <c r="I21" s="34" t="s">
        <v>41</v>
      </c>
      <c r="J21" s="34" t="s">
        <v>42</v>
      </c>
      <c r="M21" s="35"/>
      <c r="N21" s="35"/>
      <c r="O21" s="35"/>
      <c r="P21" s="35"/>
      <c r="Q21" s="35"/>
    </row>
    <row r="22" spans="1:17" s="27" customFormat="1" ht="16.5" customHeight="1" thickBot="1" x14ac:dyDescent="0.3">
      <c r="A22" s="195"/>
      <c r="B22" s="198"/>
      <c r="C22" s="203"/>
      <c r="D22" s="204"/>
      <c r="E22" s="195"/>
      <c r="F22" s="36">
        <v>23050449</v>
      </c>
      <c r="G22" s="36">
        <v>23050451</v>
      </c>
      <c r="H22" s="36">
        <v>23050452</v>
      </c>
      <c r="I22" s="36">
        <v>23050453</v>
      </c>
      <c r="J22" s="36">
        <v>23050455</v>
      </c>
      <c r="M22" s="35"/>
      <c r="N22" s="35"/>
      <c r="O22" s="35"/>
      <c r="P22" s="35"/>
      <c r="Q22" s="35"/>
    </row>
    <row r="23" spans="1:17" s="44" customFormat="1" ht="22.5" customHeight="1" x14ac:dyDescent="0.25">
      <c r="A23" s="37" t="s">
        <v>43</v>
      </c>
      <c r="B23" s="38" t="str">
        <f>IFERROR(VLOOKUP(A23,[1]Hoja1!$C$5:$F$41,2,FALSE)," ")</f>
        <v>mg/L</v>
      </c>
      <c r="C23" s="185" t="str">
        <f>IFERROR(VLOOKUP(A23,[1]Hoja1!$C$5:$F$41,3,FALSE)," ")</f>
        <v>HACH 8012</v>
      </c>
      <c r="D23" s="186"/>
      <c r="E23" s="39" t="str">
        <f>IFERROR(VLOOKUP(A23,[1]Hoja1!$C$5:$F$41,4,FALSE)," ")</f>
        <v>-</v>
      </c>
      <c r="F23" s="40">
        <v>7.9000000000000001E-2</v>
      </c>
      <c r="G23" s="41" t="s">
        <v>44</v>
      </c>
      <c r="H23" s="41" t="s">
        <v>44</v>
      </c>
      <c r="I23" s="42" t="s">
        <v>45</v>
      </c>
      <c r="J23" s="43" t="s">
        <v>44</v>
      </c>
    </row>
    <row r="24" spans="1:17" s="44" customFormat="1" ht="22.5" customHeight="1" x14ac:dyDescent="0.25">
      <c r="A24" s="45" t="s">
        <v>46</v>
      </c>
      <c r="B24" s="46" t="str">
        <f>IFERROR(VLOOKUP(A24,[1]Hoja1!$C$5:$F$41,2,FALSE)," ")</f>
        <v>µg/L</v>
      </c>
      <c r="C24" s="183" t="str">
        <f>IFERROR(VLOOKUP(A24,[1]Hoja1!$C$5:$F$41,3,FALSE)," ")</f>
        <v>Standard Methods-3114C</v>
      </c>
      <c r="D24" s="184"/>
      <c r="E24" s="47">
        <f>IFERROR(VLOOKUP(A24,[1]Hoja1!$C$5:$F$41,4,FALSE)," ")</f>
        <v>10</v>
      </c>
      <c r="F24" s="48" t="s">
        <v>44</v>
      </c>
      <c r="G24" s="49" t="s">
        <v>44</v>
      </c>
      <c r="H24" s="49">
        <v>6.2240000000000002</v>
      </c>
      <c r="I24" s="49" t="s">
        <v>44</v>
      </c>
      <c r="J24" s="50" t="s">
        <v>44</v>
      </c>
      <c r="L24" s="51"/>
    </row>
    <row r="25" spans="1:17" s="44" customFormat="1" ht="22.5" customHeight="1" x14ac:dyDescent="0.25">
      <c r="A25" s="45" t="s">
        <v>47</v>
      </c>
      <c r="B25" s="46" t="str">
        <f>IFERROR(VLOOKUP(A25,[1]Hoja1!$C$5:$F$41,2,FALSE)," ")</f>
        <v>mg/L</v>
      </c>
      <c r="C25" s="183" t="str">
        <f>IFERROR(VLOOKUP(A25,[1]Hoja1!$C$5:$F$41,3,FALSE)," ")</f>
        <v>HACH-8021</v>
      </c>
      <c r="D25" s="184"/>
      <c r="E25" s="52" t="str">
        <f>IFERROR(VLOOKUP(A25,[1]Hoja1!$C$5:$F$41,4,FALSE)," ")</f>
        <v>0,3 a 1,5</v>
      </c>
      <c r="F25" s="53">
        <v>1.1499999999999999</v>
      </c>
      <c r="G25" s="54">
        <v>1.1000000000000001</v>
      </c>
      <c r="H25" s="54">
        <v>1.0900000000000001</v>
      </c>
      <c r="I25" s="54">
        <v>1.0900000000000001</v>
      </c>
      <c r="J25" s="55">
        <v>1.18</v>
      </c>
    </row>
    <row r="26" spans="1:17" s="44" customFormat="1" ht="22.5" customHeight="1" x14ac:dyDescent="0.25">
      <c r="A26" s="45" t="s">
        <v>48</v>
      </c>
      <c r="B26" s="46" t="str">
        <f>IFERROR(VLOOKUP(A26,[1]Hoja1!$C$5:$F$41,2,FALSE)," ")</f>
        <v>ufc/100mL</v>
      </c>
      <c r="C26" s="179" t="str">
        <f>IFERROR(VLOOKUP(A26,[1]Hoja1!$C$5:$F$41,3,FALSE)," ")</f>
        <v>Standard Methods-9222-D</v>
      </c>
      <c r="D26" s="180"/>
      <c r="E26" s="52" t="str">
        <f>IFERROR(VLOOKUP(A26,[1]Hoja1!$C$5:$F$41,4,FALSE)," ")</f>
        <v>Ausencia</v>
      </c>
      <c r="F26" s="56" t="s">
        <v>49</v>
      </c>
      <c r="G26" s="57" t="s">
        <v>49</v>
      </c>
      <c r="H26" s="57" t="s">
        <v>49</v>
      </c>
      <c r="I26" s="57" t="s">
        <v>49</v>
      </c>
      <c r="J26" s="58" t="s">
        <v>49</v>
      </c>
    </row>
    <row r="27" spans="1:17" s="44" customFormat="1" ht="22.5" customHeight="1" x14ac:dyDescent="0.25">
      <c r="A27" s="45" t="s">
        <v>50</v>
      </c>
      <c r="B27" s="46" t="str">
        <f>IFERROR(VLOOKUP(A27,[1]Hoja1!$C$5:$F$41,2,FALSE)," ")</f>
        <v>U Pt-Co</v>
      </c>
      <c r="C27" s="179" t="str">
        <f>IFERROR(VLOOKUP(A27,[1]Hoja1!$C$5:$F$41,3,FALSE)," ")</f>
        <v>HACH 8025</v>
      </c>
      <c r="D27" s="180"/>
      <c r="E27" s="52" t="str">
        <f>IFERROR(VLOOKUP(A27,[1]Hoja1!$C$5:$F$41,4,FALSE)," ")</f>
        <v>15</v>
      </c>
      <c r="F27" s="56">
        <v>5</v>
      </c>
      <c r="G27" s="57" t="s">
        <v>51</v>
      </c>
      <c r="H27" s="57" t="s">
        <v>51</v>
      </c>
      <c r="I27" s="57" t="s">
        <v>51</v>
      </c>
      <c r="J27" s="58" t="s">
        <v>51</v>
      </c>
    </row>
    <row r="28" spans="1:17" s="44" customFormat="1" ht="22.5" customHeight="1" x14ac:dyDescent="0.25">
      <c r="A28" s="45" t="s">
        <v>52</v>
      </c>
      <c r="B28" s="46" t="str">
        <f>IFERROR(VLOOKUP(A28,[1]Hoja1!$C$5:$F$41,2,FALSE)," ")</f>
        <v>mg/L</v>
      </c>
      <c r="C28" s="179" t="str">
        <f>IFERROR(VLOOKUP(A28,[1]Hoja1!$C$5:$F$41,3,FALSE)," ")</f>
        <v>HACH-8029</v>
      </c>
      <c r="D28" s="180"/>
      <c r="E28" s="52" t="str">
        <f>IFERROR(VLOOKUP(A28,[1]Hoja1!$C$5:$F$41,4,FALSE)," ")</f>
        <v>1,5</v>
      </c>
      <c r="F28" s="53" t="s">
        <v>53</v>
      </c>
      <c r="G28" s="54" t="s">
        <v>54</v>
      </c>
      <c r="H28" s="59">
        <v>1.22</v>
      </c>
      <c r="I28" s="54">
        <v>1.08</v>
      </c>
      <c r="J28" s="55" t="s">
        <v>55</v>
      </c>
    </row>
    <row r="29" spans="1:17" s="44" customFormat="1" ht="22.5" customHeight="1" x14ac:dyDescent="0.25">
      <c r="A29" s="45" t="s">
        <v>56</v>
      </c>
      <c r="B29" s="46" t="str">
        <f>IFERROR(VLOOKUP(A29,[1]Hoja1!$C$5:$F$41,2,FALSE)," ")</f>
        <v>mg/L</v>
      </c>
      <c r="C29" s="179" t="str">
        <f>IFERROR(VLOOKUP(A29,[1]Hoja1!$C$5:$F$41,3,FALSE)," ")</f>
        <v>HACH-10172</v>
      </c>
      <c r="D29" s="180"/>
      <c r="E29" s="52" t="str">
        <f>IFERROR(VLOOKUP(A29,[1]Hoja1!$C$5:$F$41,4,FALSE)," ")</f>
        <v>3,0</v>
      </c>
      <c r="F29" s="56" t="s">
        <v>57</v>
      </c>
      <c r="G29" s="57" t="s">
        <v>57</v>
      </c>
      <c r="H29" s="57" t="s">
        <v>57</v>
      </c>
      <c r="I29" s="57" t="s">
        <v>57</v>
      </c>
      <c r="J29" s="60" t="s">
        <v>57</v>
      </c>
    </row>
    <row r="30" spans="1:17" s="44" customFormat="1" ht="22.5" customHeight="1" x14ac:dyDescent="0.25">
      <c r="A30" s="45" t="s">
        <v>58</v>
      </c>
      <c r="B30" s="46" t="str">
        <f>IFERROR(VLOOKUP(A30,[1]Hoja1!$C$5:$F$41,2,FALSE)," ")</f>
        <v>mg/L</v>
      </c>
      <c r="C30" s="181" t="str">
        <f>IFERROR(VLOOKUP(A30,[1]Hoja1!$C$5:$F$41,3,FALSE)," ")</f>
        <v>HACH-8150</v>
      </c>
      <c r="D30" s="182"/>
      <c r="E30" s="52" t="str">
        <f>IFERROR(VLOOKUP(A30,[1]Hoja1!$C$5:$F$41,4,FALSE)," ")</f>
        <v>0,07</v>
      </c>
      <c r="F30" s="61" t="s">
        <v>59</v>
      </c>
      <c r="G30" s="62" t="s">
        <v>59</v>
      </c>
      <c r="H30" s="62" t="s">
        <v>59</v>
      </c>
      <c r="I30" s="62" t="s">
        <v>59</v>
      </c>
      <c r="J30" s="63" t="s">
        <v>59</v>
      </c>
    </row>
    <row r="31" spans="1:17" s="44" customFormat="1" ht="22.5" customHeight="1" x14ac:dyDescent="0.25">
      <c r="A31" s="64" t="s">
        <v>60</v>
      </c>
      <c r="B31" s="46" t="str">
        <f>IFERROR(VLOOKUP(A31,[1]Hoja1!$C$5:$F$41,2,FALSE)," ")</f>
        <v>mg/L</v>
      </c>
      <c r="C31" s="181" t="str">
        <f>IFERROR(VLOOKUP(A31,[1]Hoja1!$C$5:$F$41,3,FALSE)," ")</f>
        <v>HACH-8507</v>
      </c>
      <c r="D31" s="182"/>
      <c r="E31" s="52" t="str">
        <f>IFERROR(VLOOKUP(A31,[1]Hoja1!$C$5:$F$41,4,FALSE)," ")</f>
        <v>3,0</v>
      </c>
      <c r="F31" s="65" t="s">
        <v>61</v>
      </c>
      <c r="G31" s="66" t="s">
        <v>61</v>
      </c>
      <c r="H31" s="66" t="s">
        <v>61</v>
      </c>
      <c r="I31" s="66" t="s">
        <v>61</v>
      </c>
      <c r="J31" s="67" t="s">
        <v>61</v>
      </c>
    </row>
    <row r="32" spans="1:17" s="44" customFormat="1" ht="22.5" customHeight="1" x14ac:dyDescent="0.25">
      <c r="A32" s="64" t="s">
        <v>62</v>
      </c>
      <c r="B32" s="46" t="str">
        <f>IFERROR(VLOOKUP(A32,[1]Hoja1!$C$5:$F$41,2,FALSE)," ")</f>
        <v>U pH</v>
      </c>
      <c r="C32" s="181" t="str">
        <f>IFERROR(VLOOKUP(A32,[1]Hoja1!$C$5:$F$41,3,FALSE)," ")</f>
        <v>Standard Methods-4500H+B</v>
      </c>
      <c r="D32" s="182"/>
      <c r="E32" s="52" t="str">
        <f>IFERROR(VLOOKUP(A32,[1]Hoja1!$C$5:$F$41,4,FALSE)," ")</f>
        <v>6,5 a 8,0</v>
      </c>
      <c r="F32" s="61">
        <v>7.31</v>
      </c>
      <c r="G32" s="62">
        <v>7.54</v>
      </c>
      <c r="H32" s="62">
        <v>7.66</v>
      </c>
      <c r="I32" s="62">
        <v>7.7</v>
      </c>
      <c r="J32" s="63">
        <v>7.33</v>
      </c>
    </row>
    <row r="33" spans="1:11" s="44" customFormat="1" ht="22.5" customHeight="1" x14ac:dyDescent="0.25">
      <c r="A33" s="64" t="s">
        <v>63</v>
      </c>
      <c r="B33" s="46" t="str">
        <f>IFERROR(VLOOKUP(A33,[1]Hoja1!$C$5:$F$41,2,FALSE)," ")</f>
        <v>NTU</v>
      </c>
      <c r="C33" s="181" t="str">
        <f>IFERROR(VLOOKUP(A33,[1]Hoja1!$C$5:$F$41,3,FALSE)," ")</f>
        <v>Standard Methods-2130-B</v>
      </c>
      <c r="D33" s="182"/>
      <c r="E33" s="52" t="str">
        <f>IFERROR(VLOOKUP(A33,[1]Hoja1!$C$5:$F$41,4,FALSE)," ")</f>
        <v>5</v>
      </c>
      <c r="F33" s="61">
        <v>0.75</v>
      </c>
      <c r="G33" s="62">
        <v>0.43</v>
      </c>
      <c r="H33" s="62">
        <v>0.47</v>
      </c>
      <c r="I33" s="62">
        <v>0.31</v>
      </c>
      <c r="J33" s="63">
        <v>1.22</v>
      </c>
    </row>
    <row r="34" spans="1:11" s="44" customFormat="1" ht="22.5" customHeight="1" x14ac:dyDescent="0.25">
      <c r="A34" s="64" t="s">
        <v>64</v>
      </c>
      <c r="B34" s="46" t="str">
        <f>IFERROR(VLOOKUP(A34,[1]Hoja1!$C$5:$F$41,2,FALSE)," ")</f>
        <v>-</v>
      </c>
      <c r="C34" s="183" t="str">
        <f>IFERROR(VLOOKUP(A34,[1]Hoja1!$C$5:$F$41,3,FALSE)," ")</f>
        <v>Standard Methods2150-B</v>
      </c>
      <c r="D34" s="184"/>
      <c r="E34" s="52" t="str">
        <f>IFERROR(VLOOKUP(A34,[1]Hoja1!$C$5:$F$41,4,FALSE)," ")</f>
        <v>ACEPTABLE</v>
      </c>
      <c r="F34" s="61" t="s">
        <v>65</v>
      </c>
      <c r="G34" s="62" t="s">
        <v>65</v>
      </c>
      <c r="H34" s="62" t="s">
        <v>65</v>
      </c>
      <c r="I34" s="62" t="s">
        <v>65</v>
      </c>
      <c r="J34" s="63" t="s">
        <v>65</v>
      </c>
    </row>
    <row r="35" spans="1:11" ht="22.5" customHeight="1" thickBot="1" x14ac:dyDescent="0.3">
      <c r="A35" s="68" t="s">
        <v>66</v>
      </c>
      <c r="B35" s="69" t="str">
        <f>IFERROR(VLOOKUP(A35,[1]Hoja1!$C$5:$F$41,2,FALSE)," ")</f>
        <v>-</v>
      </c>
      <c r="C35" s="176" t="str">
        <f>IFERROR(VLOOKUP(A35,[1]Hoja1!$C$5:$F$41,3,FALSE)," ")</f>
        <v>Standard Methods2160-B</v>
      </c>
      <c r="D35" s="177"/>
      <c r="E35" s="70" t="str">
        <f>IFERROR(VLOOKUP(A35,[1]Hoja1!$C$5:$F$41,4,FALSE)," ")</f>
        <v>ACEPTABLE</v>
      </c>
      <c r="F35" s="71" t="s">
        <v>65</v>
      </c>
      <c r="G35" s="72" t="s">
        <v>65</v>
      </c>
      <c r="H35" s="72" t="s">
        <v>65</v>
      </c>
      <c r="I35" s="72" t="s">
        <v>65</v>
      </c>
      <c r="J35" s="73" t="s">
        <v>65</v>
      </c>
      <c r="K35" s="74"/>
    </row>
    <row r="36" spans="1:11" ht="28.5" customHeight="1" x14ac:dyDescent="0.25">
      <c r="A36" s="178" t="s">
        <v>67</v>
      </c>
      <c r="B36" s="178"/>
      <c r="C36" s="178"/>
      <c r="D36" s="178"/>
      <c r="E36" s="178"/>
      <c r="F36" s="178"/>
      <c r="G36" s="178"/>
      <c r="H36" s="178"/>
      <c r="I36" s="178"/>
      <c r="J36" s="178"/>
    </row>
    <row r="93" spans="1:1" ht="14.25" thickBot="1" x14ac:dyDescent="0.3"/>
    <row r="94" spans="1:1" x14ac:dyDescent="0.25">
      <c r="A94" s="75" t="s">
        <v>38</v>
      </c>
    </row>
    <row r="95" spans="1:1" x14ac:dyDescent="0.25">
      <c r="A95" s="76" t="s">
        <v>68</v>
      </c>
    </row>
    <row r="96" spans="1:1" x14ac:dyDescent="0.25">
      <c r="A96" s="76" t="s">
        <v>69</v>
      </c>
    </row>
    <row r="97" spans="1:1" ht="14.25" thickBot="1" x14ac:dyDescent="0.3">
      <c r="A97" s="77" t="s">
        <v>70</v>
      </c>
    </row>
    <row r="98" spans="1:1" x14ac:dyDescent="0.25">
      <c r="A98" s="75" t="s">
        <v>41</v>
      </c>
    </row>
    <row r="99" spans="1:1" x14ac:dyDescent="0.25">
      <c r="A99" s="76" t="s">
        <v>71</v>
      </c>
    </row>
    <row r="100" spans="1:1" x14ac:dyDescent="0.25">
      <c r="A100" s="76" t="s">
        <v>72</v>
      </c>
    </row>
    <row r="101" spans="1:1" ht="14.25" thickBot="1" x14ac:dyDescent="0.3">
      <c r="A101" s="78" t="s">
        <v>73</v>
      </c>
    </row>
    <row r="102" spans="1:1" x14ac:dyDescent="0.25">
      <c r="A102" s="79" t="s">
        <v>42</v>
      </c>
    </row>
    <row r="103" spans="1:1" ht="15" thickBot="1" x14ac:dyDescent="0.35">
      <c r="A103" s="80" t="s">
        <v>74</v>
      </c>
    </row>
    <row r="104" spans="1:1" ht="14.25" thickBot="1" x14ac:dyDescent="0.3"/>
    <row r="105" spans="1:1" x14ac:dyDescent="0.25">
      <c r="A105" s="81" t="s">
        <v>43</v>
      </c>
    </row>
    <row r="106" spans="1:1" x14ac:dyDescent="0.25">
      <c r="A106" s="82" t="s">
        <v>43</v>
      </c>
    </row>
    <row r="107" spans="1:1" x14ac:dyDescent="0.25">
      <c r="A107" s="83" t="s">
        <v>75</v>
      </c>
    </row>
    <row r="108" spans="1:1" x14ac:dyDescent="0.25">
      <c r="A108" s="84" t="s">
        <v>75</v>
      </c>
    </row>
    <row r="109" spans="1:1" x14ac:dyDescent="0.25">
      <c r="A109" s="85" t="s">
        <v>46</v>
      </c>
    </row>
    <row r="110" spans="1:1" x14ac:dyDescent="0.25">
      <c r="A110" s="84" t="s">
        <v>46</v>
      </c>
    </row>
    <row r="111" spans="1:1" x14ac:dyDescent="0.25">
      <c r="A111" s="85" t="s">
        <v>46</v>
      </c>
    </row>
    <row r="112" spans="1:1" x14ac:dyDescent="0.25">
      <c r="A112" s="86" t="s">
        <v>76</v>
      </c>
    </row>
    <row r="113" spans="1:1" x14ac:dyDescent="0.25">
      <c r="A113" s="85" t="s">
        <v>77</v>
      </c>
    </row>
    <row r="114" spans="1:1" x14ac:dyDescent="0.25">
      <c r="A114" s="85" t="s">
        <v>78</v>
      </c>
    </row>
    <row r="115" spans="1:1" x14ac:dyDescent="0.25">
      <c r="A115" s="87" t="s">
        <v>47</v>
      </c>
    </row>
    <row r="116" spans="1:1" x14ac:dyDescent="0.25">
      <c r="A116" s="87" t="s">
        <v>79</v>
      </c>
    </row>
    <row r="117" spans="1:1" x14ac:dyDescent="0.25">
      <c r="A117" s="85" t="s">
        <v>80</v>
      </c>
    </row>
    <row r="118" spans="1:1" x14ac:dyDescent="0.25">
      <c r="A118" s="85" t="s">
        <v>81</v>
      </c>
    </row>
    <row r="119" spans="1:1" x14ac:dyDescent="0.25">
      <c r="A119" s="87" t="s">
        <v>48</v>
      </c>
    </row>
    <row r="120" spans="1:1" x14ac:dyDescent="0.25">
      <c r="A120" s="87" t="s">
        <v>82</v>
      </c>
    </row>
    <row r="121" spans="1:1" x14ac:dyDescent="0.25">
      <c r="A121" s="87" t="s">
        <v>50</v>
      </c>
    </row>
    <row r="122" spans="1:1" x14ac:dyDescent="0.25">
      <c r="A122" s="85" t="s">
        <v>83</v>
      </c>
    </row>
    <row r="123" spans="1:1" x14ac:dyDescent="0.25">
      <c r="A123" s="87" t="s">
        <v>84</v>
      </c>
    </row>
    <row r="124" spans="1:1" x14ac:dyDescent="0.25">
      <c r="A124" s="87" t="s">
        <v>52</v>
      </c>
    </row>
    <row r="125" spans="1:1" x14ac:dyDescent="0.25">
      <c r="A125" s="84" t="s">
        <v>85</v>
      </c>
    </row>
    <row r="126" spans="1:1" x14ac:dyDescent="0.25">
      <c r="A126" s="87" t="s">
        <v>56</v>
      </c>
    </row>
    <row r="127" spans="1:1" x14ac:dyDescent="0.25">
      <c r="A127" s="88" t="s">
        <v>86</v>
      </c>
    </row>
    <row r="128" spans="1:1" x14ac:dyDescent="0.25">
      <c r="A128" s="85" t="s">
        <v>60</v>
      </c>
    </row>
    <row r="129" spans="1:1" x14ac:dyDescent="0.25">
      <c r="A129" s="87" t="s">
        <v>58</v>
      </c>
    </row>
    <row r="130" spans="1:1" x14ac:dyDescent="0.25">
      <c r="A130" s="87" t="s">
        <v>87</v>
      </c>
    </row>
    <row r="131" spans="1:1" x14ac:dyDescent="0.25">
      <c r="A131" s="87" t="s">
        <v>88</v>
      </c>
    </row>
    <row r="132" spans="1:1" x14ac:dyDescent="0.25">
      <c r="A132" s="85" t="s">
        <v>62</v>
      </c>
    </row>
    <row r="133" spans="1:1" x14ac:dyDescent="0.25">
      <c r="A133" s="85" t="s">
        <v>89</v>
      </c>
    </row>
    <row r="134" spans="1:1" x14ac:dyDescent="0.25">
      <c r="A134" s="85" t="s">
        <v>64</v>
      </c>
    </row>
    <row r="135" spans="1:1" x14ac:dyDescent="0.25">
      <c r="A135" s="85" t="s">
        <v>90</v>
      </c>
    </row>
    <row r="136" spans="1:1" x14ac:dyDescent="0.25">
      <c r="A136" s="84" t="s">
        <v>91</v>
      </c>
    </row>
    <row r="137" spans="1:1" x14ac:dyDescent="0.25">
      <c r="A137" s="84" t="s">
        <v>66</v>
      </c>
    </row>
    <row r="138" spans="1:1" x14ac:dyDescent="0.25">
      <c r="A138" s="84" t="s">
        <v>92</v>
      </c>
    </row>
    <row r="139" spans="1:1" x14ac:dyDescent="0.25">
      <c r="A139" s="85" t="s">
        <v>92</v>
      </c>
    </row>
    <row r="140" spans="1:1" x14ac:dyDescent="0.25">
      <c r="A140" s="87" t="s">
        <v>93</v>
      </c>
    </row>
    <row r="141" spans="1:1" ht="14.25" thickBot="1" x14ac:dyDescent="0.3">
      <c r="A141" s="89" t="s">
        <v>63</v>
      </c>
    </row>
    <row r="142" spans="1:1" x14ac:dyDescent="0.25">
      <c r="A142" s="90"/>
    </row>
  </sheetData>
  <sheetProtection insertRows="0" deleteRows="0"/>
  <mergeCells count="52">
    <mergeCell ref="A11:B11"/>
    <mergeCell ref="C11:E11"/>
    <mergeCell ref="F11:G11"/>
    <mergeCell ref="H11:K11"/>
    <mergeCell ref="B2:H4"/>
    <mergeCell ref="I2:K4"/>
    <mergeCell ref="B5:H5"/>
    <mergeCell ref="I5:K5"/>
    <mergeCell ref="A6:K6"/>
    <mergeCell ref="A7:K7"/>
    <mergeCell ref="A8:K8"/>
    <mergeCell ref="B9:E9"/>
    <mergeCell ref="F9:G9"/>
    <mergeCell ref="A10:E10"/>
    <mergeCell ref="F10:K10"/>
    <mergeCell ref="H15:I15"/>
    <mergeCell ref="C12:E12"/>
    <mergeCell ref="F12:G12"/>
    <mergeCell ref="H12:K12"/>
    <mergeCell ref="A13:B13"/>
    <mergeCell ref="C13:E13"/>
    <mergeCell ref="F13:G13"/>
    <mergeCell ref="H13:K13"/>
    <mergeCell ref="A14:B14"/>
    <mergeCell ref="C14:E14"/>
    <mergeCell ref="F14:G14"/>
    <mergeCell ref="A15:B15"/>
    <mergeCell ref="C15:E15"/>
    <mergeCell ref="C28:D28"/>
    <mergeCell ref="A16:B16"/>
    <mergeCell ref="C16:E16"/>
    <mergeCell ref="H16:I16"/>
    <mergeCell ref="A17:B17"/>
    <mergeCell ref="C17:E17"/>
    <mergeCell ref="A19:A22"/>
    <mergeCell ref="B19:B22"/>
    <mergeCell ref="C19:D22"/>
    <mergeCell ref="E19:E22"/>
    <mergeCell ref="F19:J19"/>
    <mergeCell ref="C23:D23"/>
    <mergeCell ref="C24:D24"/>
    <mergeCell ref="C25:D25"/>
    <mergeCell ref="C26:D26"/>
    <mergeCell ref="C27:D27"/>
    <mergeCell ref="C35:D35"/>
    <mergeCell ref="A36:J36"/>
    <mergeCell ref="C29:D29"/>
    <mergeCell ref="C30:D30"/>
    <mergeCell ref="C31:D31"/>
    <mergeCell ref="C32:D32"/>
    <mergeCell ref="C33:D33"/>
    <mergeCell ref="C34:D34"/>
  </mergeCells>
  <dataValidations count="6">
    <dataValidation type="list" allowBlank="1" showInputMessage="1" showErrorMessage="1" sqref="A32:A33 IW32:IW33 SS32:SS33 ACO32:ACO33 AMK32:AMK33 AWG32:AWG33 BGC32:BGC33 BPY32:BPY33 BZU32:BZU33 CJQ32:CJQ33 CTM32:CTM33 DDI32:DDI33 DNE32:DNE33 DXA32:DXA33 EGW32:EGW33 EQS32:EQS33 FAO32:FAO33 FKK32:FKK33 FUG32:FUG33 GEC32:GEC33 GNY32:GNY33 GXU32:GXU33 HHQ32:HHQ33 HRM32:HRM33 IBI32:IBI33 ILE32:ILE33 IVA32:IVA33 JEW32:JEW33 JOS32:JOS33 JYO32:JYO33 KIK32:KIK33 KSG32:KSG33 LCC32:LCC33 LLY32:LLY33 LVU32:LVU33 MFQ32:MFQ33 MPM32:MPM33 MZI32:MZI33 NJE32:NJE33 NTA32:NTA33 OCW32:OCW33 OMS32:OMS33 OWO32:OWO33 PGK32:PGK33 PQG32:PQG33 QAC32:QAC33 QJY32:QJY33 QTU32:QTU33 RDQ32:RDQ33 RNM32:RNM33 RXI32:RXI33 SHE32:SHE33 SRA32:SRA33 TAW32:TAW33 TKS32:TKS33 TUO32:TUO33 UEK32:UEK33 UOG32:UOG33 UYC32:UYC33 VHY32:VHY33 VRU32:VRU33 WBQ32:WBQ33 WLM32:WLM33 WVI32:WVI33 A65568:A65569 IW65568:IW65569 SS65568:SS65569 ACO65568:ACO65569 AMK65568:AMK65569 AWG65568:AWG65569 BGC65568:BGC65569 BPY65568:BPY65569 BZU65568:BZU65569 CJQ65568:CJQ65569 CTM65568:CTM65569 DDI65568:DDI65569 DNE65568:DNE65569 DXA65568:DXA65569 EGW65568:EGW65569 EQS65568:EQS65569 FAO65568:FAO65569 FKK65568:FKK65569 FUG65568:FUG65569 GEC65568:GEC65569 GNY65568:GNY65569 GXU65568:GXU65569 HHQ65568:HHQ65569 HRM65568:HRM65569 IBI65568:IBI65569 ILE65568:ILE65569 IVA65568:IVA65569 JEW65568:JEW65569 JOS65568:JOS65569 JYO65568:JYO65569 KIK65568:KIK65569 KSG65568:KSG65569 LCC65568:LCC65569 LLY65568:LLY65569 LVU65568:LVU65569 MFQ65568:MFQ65569 MPM65568:MPM65569 MZI65568:MZI65569 NJE65568:NJE65569 NTA65568:NTA65569 OCW65568:OCW65569 OMS65568:OMS65569 OWO65568:OWO65569 PGK65568:PGK65569 PQG65568:PQG65569 QAC65568:QAC65569 QJY65568:QJY65569 QTU65568:QTU65569 RDQ65568:RDQ65569 RNM65568:RNM65569 RXI65568:RXI65569 SHE65568:SHE65569 SRA65568:SRA65569 TAW65568:TAW65569 TKS65568:TKS65569 TUO65568:TUO65569 UEK65568:UEK65569 UOG65568:UOG65569 UYC65568:UYC65569 VHY65568:VHY65569 VRU65568:VRU65569 WBQ65568:WBQ65569 WLM65568:WLM65569 WVI65568:WVI65569 A131104:A131105 IW131104:IW131105 SS131104:SS131105 ACO131104:ACO131105 AMK131104:AMK131105 AWG131104:AWG131105 BGC131104:BGC131105 BPY131104:BPY131105 BZU131104:BZU131105 CJQ131104:CJQ131105 CTM131104:CTM131105 DDI131104:DDI131105 DNE131104:DNE131105 DXA131104:DXA131105 EGW131104:EGW131105 EQS131104:EQS131105 FAO131104:FAO131105 FKK131104:FKK131105 FUG131104:FUG131105 GEC131104:GEC131105 GNY131104:GNY131105 GXU131104:GXU131105 HHQ131104:HHQ131105 HRM131104:HRM131105 IBI131104:IBI131105 ILE131104:ILE131105 IVA131104:IVA131105 JEW131104:JEW131105 JOS131104:JOS131105 JYO131104:JYO131105 KIK131104:KIK131105 KSG131104:KSG131105 LCC131104:LCC131105 LLY131104:LLY131105 LVU131104:LVU131105 MFQ131104:MFQ131105 MPM131104:MPM131105 MZI131104:MZI131105 NJE131104:NJE131105 NTA131104:NTA131105 OCW131104:OCW131105 OMS131104:OMS131105 OWO131104:OWO131105 PGK131104:PGK131105 PQG131104:PQG131105 QAC131104:QAC131105 QJY131104:QJY131105 QTU131104:QTU131105 RDQ131104:RDQ131105 RNM131104:RNM131105 RXI131104:RXI131105 SHE131104:SHE131105 SRA131104:SRA131105 TAW131104:TAW131105 TKS131104:TKS131105 TUO131104:TUO131105 UEK131104:UEK131105 UOG131104:UOG131105 UYC131104:UYC131105 VHY131104:VHY131105 VRU131104:VRU131105 WBQ131104:WBQ131105 WLM131104:WLM131105 WVI131104:WVI131105 A196640:A196641 IW196640:IW196641 SS196640:SS196641 ACO196640:ACO196641 AMK196640:AMK196641 AWG196640:AWG196641 BGC196640:BGC196641 BPY196640:BPY196641 BZU196640:BZU196641 CJQ196640:CJQ196641 CTM196640:CTM196641 DDI196640:DDI196641 DNE196640:DNE196641 DXA196640:DXA196641 EGW196640:EGW196641 EQS196640:EQS196641 FAO196640:FAO196641 FKK196640:FKK196641 FUG196640:FUG196641 GEC196640:GEC196641 GNY196640:GNY196641 GXU196640:GXU196641 HHQ196640:HHQ196641 HRM196640:HRM196641 IBI196640:IBI196641 ILE196640:ILE196641 IVA196640:IVA196641 JEW196640:JEW196641 JOS196640:JOS196641 JYO196640:JYO196641 KIK196640:KIK196641 KSG196640:KSG196641 LCC196640:LCC196641 LLY196640:LLY196641 LVU196640:LVU196641 MFQ196640:MFQ196641 MPM196640:MPM196641 MZI196640:MZI196641 NJE196640:NJE196641 NTA196640:NTA196641 OCW196640:OCW196641 OMS196640:OMS196641 OWO196640:OWO196641 PGK196640:PGK196641 PQG196640:PQG196641 QAC196640:QAC196641 QJY196640:QJY196641 QTU196640:QTU196641 RDQ196640:RDQ196641 RNM196640:RNM196641 RXI196640:RXI196641 SHE196640:SHE196641 SRA196640:SRA196641 TAW196640:TAW196641 TKS196640:TKS196641 TUO196640:TUO196641 UEK196640:UEK196641 UOG196640:UOG196641 UYC196640:UYC196641 VHY196640:VHY196641 VRU196640:VRU196641 WBQ196640:WBQ196641 WLM196640:WLM196641 WVI196640:WVI196641 A262176:A262177 IW262176:IW262177 SS262176:SS262177 ACO262176:ACO262177 AMK262176:AMK262177 AWG262176:AWG262177 BGC262176:BGC262177 BPY262176:BPY262177 BZU262176:BZU262177 CJQ262176:CJQ262177 CTM262176:CTM262177 DDI262176:DDI262177 DNE262176:DNE262177 DXA262176:DXA262177 EGW262176:EGW262177 EQS262176:EQS262177 FAO262176:FAO262177 FKK262176:FKK262177 FUG262176:FUG262177 GEC262176:GEC262177 GNY262176:GNY262177 GXU262176:GXU262177 HHQ262176:HHQ262177 HRM262176:HRM262177 IBI262176:IBI262177 ILE262176:ILE262177 IVA262176:IVA262177 JEW262176:JEW262177 JOS262176:JOS262177 JYO262176:JYO262177 KIK262176:KIK262177 KSG262176:KSG262177 LCC262176:LCC262177 LLY262176:LLY262177 LVU262176:LVU262177 MFQ262176:MFQ262177 MPM262176:MPM262177 MZI262176:MZI262177 NJE262176:NJE262177 NTA262176:NTA262177 OCW262176:OCW262177 OMS262176:OMS262177 OWO262176:OWO262177 PGK262176:PGK262177 PQG262176:PQG262177 QAC262176:QAC262177 QJY262176:QJY262177 QTU262176:QTU262177 RDQ262176:RDQ262177 RNM262176:RNM262177 RXI262176:RXI262177 SHE262176:SHE262177 SRA262176:SRA262177 TAW262176:TAW262177 TKS262176:TKS262177 TUO262176:TUO262177 UEK262176:UEK262177 UOG262176:UOG262177 UYC262176:UYC262177 VHY262176:VHY262177 VRU262176:VRU262177 WBQ262176:WBQ262177 WLM262176:WLM262177 WVI262176:WVI262177 A327712:A327713 IW327712:IW327713 SS327712:SS327713 ACO327712:ACO327713 AMK327712:AMK327713 AWG327712:AWG327713 BGC327712:BGC327713 BPY327712:BPY327713 BZU327712:BZU327713 CJQ327712:CJQ327713 CTM327712:CTM327713 DDI327712:DDI327713 DNE327712:DNE327713 DXA327712:DXA327713 EGW327712:EGW327713 EQS327712:EQS327713 FAO327712:FAO327713 FKK327712:FKK327713 FUG327712:FUG327713 GEC327712:GEC327713 GNY327712:GNY327713 GXU327712:GXU327713 HHQ327712:HHQ327713 HRM327712:HRM327713 IBI327712:IBI327713 ILE327712:ILE327713 IVA327712:IVA327713 JEW327712:JEW327713 JOS327712:JOS327713 JYO327712:JYO327713 KIK327712:KIK327713 KSG327712:KSG327713 LCC327712:LCC327713 LLY327712:LLY327713 LVU327712:LVU327713 MFQ327712:MFQ327713 MPM327712:MPM327713 MZI327712:MZI327713 NJE327712:NJE327713 NTA327712:NTA327713 OCW327712:OCW327713 OMS327712:OMS327713 OWO327712:OWO327713 PGK327712:PGK327713 PQG327712:PQG327713 QAC327712:QAC327713 QJY327712:QJY327713 QTU327712:QTU327713 RDQ327712:RDQ327713 RNM327712:RNM327713 RXI327712:RXI327713 SHE327712:SHE327713 SRA327712:SRA327713 TAW327712:TAW327713 TKS327712:TKS327713 TUO327712:TUO327713 UEK327712:UEK327713 UOG327712:UOG327713 UYC327712:UYC327713 VHY327712:VHY327713 VRU327712:VRU327713 WBQ327712:WBQ327713 WLM327712:WLM327713 WVI327712:WVI327713 A393248:A393249 IW393248:IW393249 SS393248:SS393249 ACO393248:ACO393249 AMK393248:AMK393249 AWG393248:AWG393249 BGC393248:BGC393249 BPY393248:BPY393249 BZU393248:BZU393249 CJQ393248:CJQ393249 CTM393248:CTM393249 DDI393248:DDI393249 DNE393248:DNE393249 DXA393248:DXA393249 EGW393248:EGW393249 EQS393248:EQS393249 FAO393248:FAO393249 FKK393248:FKK393249 FUG393248:FUG393249 GEC393248:GEC393249 GNY393248:GNY393249 GXU393248:GXU393249 HHQ393248:HHQ393249 HRM393248:HRM393249 IBI393248:IBI393249 ILE393248:ILE393249 IVA393248:IVA393249 JEW393248:JEW393249 JOS393248:JOS393249 JYO393248:JYO393249 KIK393248:KIK393249 KSG393248:KSG393249 LCC393248:LCC393249 LLY393248:LLY393249 LVU393248:LVU393249 MFQ393248:MFQ393249 MPM393248:MPM393249 MZI393248:MZI393249 NJE393248:NJE393249 NTA393248:NTA393249 OCW393248:OCW393249 OMS393248:OMS393249 OWO393248:OWO393249 PGK393248:PGK393249 PQG393248:PQG393249 QAC393248:QAC393249 QJY393248:QJY393249 QTU393248:QTU393249 RDQ393248:RDQ393249 RNM393248:RNM393249 RXI393248:RXI393249 SHE393248:SHE393249 SRA393248:SRA393249 TAW393248:TAW393249 TKS393248:TKS393249 TUO393248:TUO393249 UEK393248:UEK393249 UOG393248:UOG393249 UYC393248:UYC393249 VHY393248:VHY393249 VRU393248:VRU393249 WBQ393248:WBQ393249 WLM393248:WLM393249 WVI393248:WVI393249 A458784:A458785 IW458784:IW458785 SS458784:SS458785 ACO458784:ACO458785 AMK458784:AMK458785 AWG458784:AWG458785 BGC458784:BGC458785 BPY458784:BPY458785 BZU458784:BZU458785 CJQ458784:CJQ458785 CTM458784:CTM458785 DDI458784:DDI458785 DNE458784:DNE458785 DXA458784:DXA458785 EGW458784:EGW458785 EQS458784:EQS458785 FAO458784:FAO458785 FKK458784:FKK458785 FUG458784:FUG458785 GEC458784:GEC458785 GNY458784:GNY458785 GXU458784:GXU458785 HHQ458784:HHQ458785 HRM458784:HRM458785 IBI458784:IBI458785 ILE458784:ILE458785 IVA458784:IVA458785 JEW458784:JEW458785 JOS458784:JOS458785 JYO458784:JYO458785 KIK458784:KIK458785 KSG458784:KSG458785 LCC458784:LCC458785 LLY458784:LLY458785 LVU458784:LVU458785 MFQ458784:MFQ458785 MPM458784:MPM458785 MZI458784:MZI458785 NJE458784:NJE458785 NTA458784:NTA458785 OCW458784:OCW458785 OMS458784:OMS458785 OWO458784:OWO458785 PGK458784:PGK458785 PQG458784:PQG458785 QAC458784:QAC458785 QJY458784:QJY458785 QTU458784:QTU458785 RDQ458784:RDQ458785 RNM458784:RNM458785 RXI458784:RXI458785 SHE458784:SHE458785 SRA458784:SRA458785 TAW458784:TAW458785 TKS458784:TKS458785 TUO458784:TUO458785 UEK458784:UEK458785 UOG458784:UOG458785 UYC458784:UYC458785 VHY458784:VHY458785 VRU458784:VRU458785 WBQ458784:WBQ458785 WLM458784:WLM458785 WVI458784:WVI458785 A524320:A524321 IW524320:IW524321 SS524320:SS524321 ACO524320:ACO524321 AMK524320:AMK524321 AWG524320:AWG524321 BGC524320:BGC524321 BPY524320:BPY524321 BZU524320:BZU524321 CJQ524320:CJQ524321 CTM524320:CTM524321 DDI524320:DDI524321 DNE524320:DNE524321 DXA524320:DXA524321 EGW524320:EGW524321 EQS524320:EQS524321 FAO524320:FAO524321 FKK524320:FKK524321 FUG524320:FUG524321 GEC524320:GEC524321 GNY524320:GNY524321 GXU524320:GXU524321 HHQ524320:HHQ524321 HRM524320:HRM524321 IBI524320:IBI524321 ILE524320:ILE524321 IVA524320:IVA524321 JEW524320:JEW524321 JOS524320:JOS524321 JYO524320:JYO524321 KIK524320:KIK524321 KSG524320:KSG524321 LCC524320:LCC524321 LLY524320:LLY524321 LVU524320:LVU524321 MFQ524320:MFQ524321 MPM524320:MPM524321 MZI524320:MZI524321 NJE524320:NJE524321 NTA524320:NTA524321 OCW524320:OCW524321 OMS524320:OMS524321 OWO524320:OWO524321 PGK524320:PGK524321 PQG524320:PQG524321 QAC524320:QAC524321 QJY524320:QJY524321 QTU524320:QTU524321 RDQ524320:RDQ524321 RNM524320:RNM524321 RXI524320:RXI524321 SHE524320:SHE524321 SRA524320:SRA524321 TAW524320:TAW524321 TKS524320:TKS524321 TUO524320:TUO524321 UEK524320:UEK524321 UOG524320:UOG524321 UYC524320:UYC524321 VHY524320:VHY524321 VRU524320:VRU524321 WBQ524320:WBQ524321 WLM524320:WLM524321 WVI524320:WVI524321 A589856:A589857 IW589856:IW589857 SS589856:SS589857 ACO589856:ACO589857 AMK589856:AMK589857 AWG589856:AWG589857 BGC589856:BGC589857 BPY589856:BPY589857 BZU589856:BZU589857 CJQ589856:CJQ589857 CTM589856:CTM589857 DDI589856:DDI589857 DNE589856:DNE589857 DXA589856:DXA589857 EGW589856:EGW589857 EQS589856:EQS589857 FAO589856:FAO589857 FKK589856:FKK589857 FUG589856:FUG589857 GEC589856:GEC589857 GNY589856:GNY589857 GXU589856:GXU589857 HHQ589856:HHQ589857 HRM589856:HRM589857 IBI589856:IBI589857 ILE589856:ILE589857 IVA589856:IVA589857 JEW589856:JEW589857 JOS589856:JOS589857 JYO589856:JYO589857 KIK589856:KIK589857 KSG589856:KSG589857 LCC589856:LCC589857 LLY589856:LLY589857 LVU589856:LVU589857 MFQ589856:MFQ589857 MPM589856:MPM589857 MZI589856:MZI589857 NJE589856:NJE589857 NTA589856:NTA589857 OCW589856:OCW589857 OMS589856:OMS589857 OWO589856:OWO589857 PGK589856:PGK589857 PQG589856:PQG589857 QAC589856:QAC589857 QJY589856:QJY589857 QTU589856:QTU589857 RDQ589856:RDQ589857 RNM589856:RNM589857 RXI589856:RXI589857 SHE589856:SHE589857 SRA589856:SRA589857 TAW589856:TAW589857 TKS589856:TKS589857 TUO589856:TUO589857 UEK589856:UEK589857 UOG589856:UOG589857 UYC589856:UYC589857 VHY589856:VHY589857 VRU589856:VRU589857 WBQ589856:WBQ589857 WLM589856:WLM589857 WVI589856:WVI589857 A655392:A655393 IW655392:IW655393 SS655392:SS655393 ACO655392:ACO655393 AMK655392:AMK655393 AWG655392:AWG655393 BGC655392:BGC655393 BPY655392:BPY655393 BZU655392:BZU655393 CJQ655392:CJQ655393 CTM655392:CTM655393 DDI655392:DDI655393 DNE655392:DNE655393 DXA655392:DXA655393 EGW655392:EGW655393 EQS655392:EQS655393 FAO655392:FAO655393 FKK655392:FKK655393 FUG655392:FUG655393 GEC655392:GEC655393 GNY655392:GNY655393 GXU655392:GXU655393 HHQ655392:HHQ655393 HRM655392:HRM655393 IBI655392:IBI655393 ILE655392:ILE655393 IVA655392:IVA655393 JEW655392:JEW655393 JOS655392:JOS655393 JYO655392:JYO655393 KIK655392:KIK655393 KSG655392:KSG655393 LCC655392:LCC655393 LLY655392:LLY655393 LVU655392:LVU655393 MFQ655392:MFQ655393 MPM655392:MPM655393 MZI655392:MZI655393 NJE655392:NJE655393 NTA655392:NTA655393 OCW655392:OCW655393 OMS655392:OMS655393 OWO655392:OWO655393 PGK655392:PGK655393 PQG655392:PQG655393 QAC655392:QAC655393 QJY655392:QJY655393 QTU655392:QTU655393 RDQ655392:RDQ655393 RNM655392:RNM655393 RXI655392:RXI655393 SHE655392:SHE655393 SRA655392:SRA655393 TAW655392:TAW655393 TKS655392:TKS655393 TUO655392:TUO655393 UEK655392:UEK655393 UOG655392:UOG655393 UYC655392:UYC655393 VHY655392:VHY655393 VRU655392:VRU655393 WBQ655392:WBQ655393 WLM655392:WLM655393 WVI655392:WVI655393 A720928:A720929 IW720928:IW720929 SS720928:SS720929 ACO720928:ACO720929 AMK720928:AMK720929 AWG720928:AWG720929 BGC720928:BGC720929 BPY720928:BPY720929 BZU720928:BZU720929 CJQ720928:CJQ720929 CTM720928:CTM720929 DDI720928:DDI720929 DNE720928:DNE720929 DXA720928:DXA720929 EGW720928:EGW720929 EQS720928:EQS720929 FAO720928:FAO720929 FKK720928:FKK720929 FUG720928:FUG720929 GEC720928:GEC720929 GNY720928:GNY720929 GXU720928:GXU720929 HHQ720928:HHQ720929 HRM720928:HRM720929 IBI720928:IBI720929 ILE720928:ILE720929 IVA720928:IVA720929 JEW720928:JEW720929 JOS720928:JOS720929 JYO720928:JYO720929 KIK720928:KIK720929 KSG720928:KSG720929 LCC720928:LCC720929 LLY720928:LLY720929 LVU720928:LVU720929 MFQ720928:MFQ720929 MPM720928:MPM720929 MZI720928:MZI720929 NJE720928:NJE720929 NTA720928:NTA720929 OCW720928:OCW720929 OMS720928:OMS720929 OWO720928:OWO720929 PGK720928:PGK720929 PQG720928:PQG720929 QAC720928:QAC720929 QJY720928:QJY720929 QTU720928:QTU720929 RDQ720928:RDQ720929 RNM720928:RNM720929 RXI720928:RXI720929 SHE720928:SHE720929 SRA720928:SRA720929 TAW720928:TAW720929 TKS720928:TKS720929 TUO720928:TUO720929 UEK720928:UEK720929 UOG720928:UOG720929 UYC720928:UYC720929 VHY720928:VHY720929 VRU720928:VRU720929 WBQ720928:WBQ720929 WLM720928:WLM720929 WVI720928:WVI720929 A786464:A786465 IW786464:IW786465 SS786464:SS786465 ACO786464:ACO786465 AMK786464:AMK786465 AWG786464:AWG786465 BGC786464:BGC786465 BPY786464:BPY786465 BZU786464:BZU786465 CJQ786464:CJQ786465 CTM786464:CTM786465 DDI786464:DDI786465 DNE786464:DNE786465 DXA786464:DXA786465 EGW786464:EGW786465 EQS786464:EQS786465 FAO786464:FAO786465 FKK786464:FKK786465 FUG786464:FUG786465 GEC786464:GEC786465 GNY786464:GNY786465 GXU786464:GXU786465 HHQ786464:HHQ786465 HRM786464:HRM786465 IBI786464:IBI786465 ILE786464:ILE786465 IVA786464:IVA786465 JEW786464:JEW786465 JOS786464:JOS786465 JYO786464:JYO786465 KIK786464:KIK786465 KSG786464:KSG786465 LCC786464:LCC786465 LLY786464:LLY786465 LVU786464:LVU786465 MFQ786464:MFQ786465 MPM786464:MPM786465 MZI786464:MZI786465 NJE786464:NJE786465 NTA786464:NTA786465 OCW786464:OCW786465 OMS786464:OMS786465 OWO786464:OWO786465 PGK786464:PGK786465 PQG786464:PQG786465 QAC786464:QAC786465 QJY786464:QJY786465 QTU786464:QTU786465 RDQ786464:RDQ786465 RNM786464:RNM786465 RXI786464:RXI786465 SHE786464:SHE786465 SRA786464:SRA786465 TAW786464:TAW786465 TKS786464:TKS786465 TUO786464:TUO786465 UEK786464:UEK786465 UOG786464:UOG786465 UYC786464:UYC786465 VHY786464:VHY786465 VRU786464:VRU786465 WBQ786464:WBQ786465 WLM786464:WLM786465 WVI786464:WVI786465 A852000:A852001 IW852000:IW852001 SS852000:SS852001 ACO852000:ACO852001 AMK852000:AMK852001 AWG852000:AWG852001 BGC852000:BGC852001 BPY852000:BPY852001 BZU852000:BZU852001 CJQ852000:CJQ852001 CTM852000:CTM852001 DDI852000:DDI852001 DNE852000:DNE852001 DXA852000:DXA852001 EGW852000:EGW852001 EQS852000:EQS852001 FAO852000:FAO852001 FKK852000:FKK852001 FUG852000:FUG852001 GEC852000:GEC852001 GNY852000:GNY852001 GXU852000:GXU852001 HHQ852000:HHQ852001 HRM852000:HRM852001 IBI852000:IBI852001 ILE852000:ILE852001 IVA852000:IVA852001 JEW852000:JEW852001 JOS852000:JOS852001 JYO852000:JYO852001 KIK852000:KIK852001 KSG852000:KSG852001 LCC852000:LCC852001 LLY852000:LLY852001 LVU852000:LVU852001 MFQ852000:MFQ852001 MPM852000:MPM852001 MZI852000:MZI852001 NJE852000:NJE852001 NTA852000:NTA852001 OCW852000:OCW852001 OMS852000:OMS852001 OWO852000:OWO852001 PGK852000:PGK852001 PQG852000:PQG852001 QAC852000:QAC852001 QJY852000:QJY852001 QTU852000:QTU852001 RDQ852000:RDQ852001 RNM852000:RNM852001 RXI852000:RXI852001 SHE852000:SHE852001 SRA852000:SRA852001 TAW852000:TAW852001 TKS852000:TKS852001 TUO852000:TUO852001 UEK852000:UEK852001 UOG852000:UOG852001 UYC852000:UYC852001 VHY852000:VHY852001 VRU852000:VRU852001 WBQ852000:WBQ852001 WLM852000:WLM852001 WVI852000:WVI852001 A917536:A917537 IW917536:IW917537 SS917536:SS917537 ACO917536:ACO917537 AMK917536:AMK917537 AWG917536:AWG917537 BGC917536:BGC917537 BPY917536:BPY917537 BZU917536:BZU917537 CJQ917536:CJQ917537 CTM917536:CTM917537 DDI917536:DDI917537 DNE917536:DNE917537 DXA917536:DXA917537 EGW917536:EGW917537 EQS917536:EQS917537 FAO917536:FAO917537 FKK917536:FKK917537 FUG917536:FUG917537 GEC917536:GEC917537 GNY917536:GNY917537 GXU917536:GXU917537 HHQ917536:HHQ917537 HRM917536:HRM917537 IBI917536:IBI917537 ILE917536:ILE917537 IVA917536:IVA917537 JEW917536:JEW917537 JOS917536:JOS917537 JYO917536:JYO917537 KIK917536:KIK917537 KSG917536:KSG917537 LCC917536:LCC917537 LLY917536:LLY917537 LVU917536:LVU917537 MFQ917536:MFQ917537 MPM917536:MPM917537 MZI917536:MZI917537 NJE917536:NJE917537 NTA917536:NTA917537 OCW917536:OCW917537 OMS917536:OMS917537 OWO917536:OWO917537 PGK917536:PGK917537 PQG917536:PQG917537 QAC917536:QAC917537 QJY917536:QJY917537 QTU917536:QTU917537 RDQ917536:RDQ917537 RNM917536:RNM917537 RXI917536:RXI917537 SHE917536:SHE917537 SRA917536:SRA917537 TAW917536:TAW917537 TKS917536:TKS917537 TUO917536:TUO917537 UEK917536:UEK917537 UOG917536:UOG917537 UYC917536:UYC917537 VHY917536:VHY917537 VRU917536:VRU917537 WBQ917536:WBQ917537 WLM917536:WLM917537 WVI917536:WVI917537 A983072:A983073 IW983072:IW983073 SS983072:SS983073 ACO983072:ACO983073 AMK983072:AMK983073 AWG983072:AWG983073 BGC983072:BGC983073 BPY983072:BPY983073 BZU983072:BZU983073 CJQ983072:CJQ983073 CTM983072:CTM983073 DDI983072:DDI983073 DNE983072:DNE983073 DXA983072:DXA983073 EGW983072:EGW983073 EQS983072:EQS983073 FAO983072:FAO983073 FKK983072:FKK983073 FUG983072:FUG983073 GEC983072:GEC983073 GNY983072:GNY983073 GXU983072:GXU983073 HHQ983072:HHQ983073 HRM983072:HRM983073 IBI983072:IBI983073 ILE983072:ILE983073 IVA983072:IVA983073 JEW983072:JEW983073 JOS983072:JOS983073 JYO983072:JYO983073 KIK983072:KIK983073 KSG983072:KSG983073 LCC983072:LCC983073 LLY983072:LLY983073 LVU983072:LVU983073 MFQ983072:MFQ983073 MPM983072:MPM983073 MZI983072:MZI983073 NJE983072:NJE983073 NTA983072:NTA983073 OCW983072:OCW983073 OMS983072:OMS983073 OWO983072:OWO983073 PGK983072:PGK983073 PQG983072:PQG983073 QAC983072:QAC983073 QJY983072:QJY983073 QTU983072:QTU983073 RDQ983072:RDQ983073 RNM983072:RNM983073 RXI983072:RXI983073 SHE983072:SHE983073 SRA983072:SRA983073 TAW983072:TAW983073 TKS983072:TKS983073 TUO983072:TUO983073 UEK983072:UEK983073 UOG983072:UOG983073 UYC983072:UYC983073 VHY983072:VHY983073 VRU983072:VRU983073 WBQ983072:WBQ983073 WLM983072:WLM983073 WVI983072:WVI983073" xr:uid="{D9C95124-4E6D-474E-ADB1-84011FA08D4B}">
      <formula1>$A$105:$A$142</formula1>
    </dataValidation>
    <dataValidation type="list" allowBlank="1" showInputMessage="1" showErrorMessage="1" sqref="A34:A35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WVI983074:WVI983075 A24:A31 IW24:IW31 SS24:SS31 ACO24:ACO31 AMK24:AMK31 AWG24:AWG31 BGC24:BGC31 BPY24:BPY31 BZU24:BZU31 CJQ24:CJQ31 CTM24:CTM31 DDI24:DDI31 DNE24:DNE31 DXA24:DXA31 EGW24:EGW31 EQS24:EQS31 FAO24:FAO31 FKK24:FKK31 FUG24:FUG31 GEC24:GEC31 GNY24:GNY31 GXU24:GXU31 HHQ24:HHQ31 HRM24:HRM31 IBI24:IBI31 ILE24:ILE31 IVA24:IVA31 JEW24:JEW31 JOS24:JOS31 JYO24:JYO31 KIK24:KIK31 KSG24:KSG31 LCC24:LCC31 LLY24:LLY31 LVU24:LVU31 MFQ24:MFQ31 MPM24:MPM31 MZI24:MZI31 NJE24:NJE31 NTA24:NTA31 OCW24:OCW31 OMS24:OMS31 OWO24:OWO31 PGK24:PGK31 PQG24:PQG31 QAC24:QAC31 QJY24:QJY31 QTU24:QTU31 RDQ24:RDQ31 RNM24:RNM31 RXI24:RXI31 SHE24:SHE31 SRA24:SRA31 TAW24:TAW31 TKS24:TKS31 TUO24:TUO31 UEK24:UEK31 UOG24:UOG31 UYC24:UYC31 VHY24:VHY31 VRU24:VRU31 WBQ24:WBQ31 WLM24:WLM31 WVI24:WVI31 A65560:A65567 IW65560:IW65567 SS65560:SS65567 ACO65560:ACO65567 AMK65560:AMK65567 AWG65560:AWG65567 BGC65560:BGC65567 BPY65560:BPY65567 BZU65560:BZU65567 CJQ65560:CJQ65567 CTM65560:CTM65567 DDI65560:DDI65567 DNE65560:DNE65567 DXA65560:DXA65567 EGW65560:EGW65567 EQS65560:EQS65567 FAO65560:FAO65567 FKK65560:FKK65567 FUG65560:FUG65567 GEC65560:GEC65567 GNY65560:GNY65567 GXU65560:GXU65567 HHQ65560:HHQ65567 HRM65560:HRM65567 IBI65560:IBI65567 ILE65560:ILE65567 IVA65560:IVA65567 JEW65560:JEW65567 JOS65560:JOS65567 JYO65560:JYO65567 KIK65560:KIK65567 KSG65560:KSG65567 LCC65560:LCC65567 LLY65560:LLY65567 LVU65560:LVU65567 MFQ65560:MFQ65567 MPM65560:MPM65567 MZI65560:MZI65567 NJE65560:NJE65567 NTA65560:NTA65567 OCW65560:OCW65567 OMS65560:OMS65567 OWO65560:OWO65567 PGK65560:PGK65567 PQG65560:PQG65567 QAC65560:QAC65567 QJY65560:QJY65567 QTU65560:QTU65567 RDQ65560:RDQ65567 RNM65560:RNM65567 RXI65560:RXI65567 SHE65560:SHE65567 SRA65560:SRA65567 TAW65560:TAW65567 TKS65560:TKS65567 TUO65560:TUO65567 UEK65560:UEK65567 UOG65560:UOG65567 UYC65560:UYC65567 VHY65560:VHY65567 VRU65560:VRU65567 WBQ65560:WBQ65567 WLM65560:WLM65567 WVI65560:WVI65567 A131096:A131103 IW131096:IW131103 SS131096:SS131103 ACO131096:ACO131103 AMK131096:AMK131103 AWG131096:AWG131103 BGC131096:BGC131103 BPY131096:BPY131103 BZU131096:BZU131103 CJQ131096:CJQ131103 CTM131096:CTM131103 DDI131096:DDI131103 DNE131096:DNE131103 DXA131096:DXA131103 EGW131096:EGW131103 EQS131096:EQS131103 FAO131096:FAO131103 FKK131096:FKK131103 FUG131096:FUG131103 GEC131096:GEC131103 GNY131096:GNY131103 GXU131096:GXU131103 HHQ131096:HHQ131103 HRM131096:HRM131103 IBI131096:IBI131103 ILE131096:ILE131103 IVA131096:IVA131103 JEW131096:JEW131103 JOS131096:JOS131103 JYO131096:JYO131103 KIK131096:KIK131103 KSG131096:KSG131103 LCC131096:LCC131103 LLY131096:LLY131103 LVU131096:LVU131103 MFQ131096:MFQ131103 MPM131096:MPM131103 MZI131096:MZI131103 NJE131096:NJE131103 NTA131096:NTA131103 OCW131096:OCW131103 OMS131096:OMS131103 OWO131096:OWO131103 PGK131096:PGK131103 PQG131096:PQG131103 QAC131096:QAC131103 QJY131096:QJY131103 QTU131096:QTU131103 RDQ131096:RDQ131103 RNM131096:RNM131103 RXI131096:RXI131103 SHE131096:SHE131103 SRA131096:SRA131103 TAW131096:TAW131103 TKS131096:TKS131103 TUO131096:TUO131103 UEK131096:UEK131103 UOG131096:UOG131103 UYC131096:UYC131103 VHY131096:VHY131103 VRU131096:VRU131103 WBQ131096:WBQ131103 WLM131096:WLM131103 WVI131096:WVI131103 A196632:A196639 IW196632:IW196639 SS196632:SS196639 ACO196632:ACO196639 AMK196632:AMK196639 AWG196632:AWG196639 BGC196632:BGC196639 BPY196632:BPY196639 BZU196632:BZU196639 CJQ196632:CJQ196639 CTM196632:CTM196639 DDI196632:DDI196639 DNE196632:DNE196639 DXA196632:DXA196639 EGW196632:EGW196639 EQS196632:EQS196639 FAO196632:FAO196639 FKK196632:FKK196639 FUG196632:FUG196639 GEC196632:GEC196639 GNY196632:GNY196639 GXU196632:GXU196639 HHQ196632:HHQ196639 HRM196632:HRM196639 IBI196632:IBI196639 ILE196632:ILE196639 IVA196632:IVA196639 JEW196632:JEW196639 JOS196632:JOS196639 JYO196632:JYO196639 KIK196632:KIK196639 KSG196632:KSG196639 LCC196632:LCC196639 LLY196632:LLY196639 LVU196632:LVU196639 MFQ196632:MFQ196639 MPM196632:MPM196639 MZI196632:MZI196639 NJE196632:NJE196639 NTA196632:NTA196639 OCW196632:OCW196639 OMS196632:OMS196639 OWO196632:OWO196639 PGK196632:PGK196639 PQG196632:PQG196639 QAC196632:QAC196639 QJY196632:QJY196639 QTU196632:QTU196639 RDQ196632:RDQ196639 RNM196632:RNM196639 RXI196632:RXI196639 SHE196632:SHE196639 SRA196632:SRA196639 TAW196632:TAW196639 TKS196632:TKS196639 TUO196632:TUO196639 UEK196632:UEK196639 UOG196632:UOG196639 UYC196632:UYC196639 VHY196632:VHY196639 VRU196632:VRU196639 WBQ196632:WBQ196639 WLM196632:WLM196639 WVI196632:WVI196639 A262168:A262175 IW262168:IW262175 SS262168:SS262175 ACO262168:ACO262175 AMK262168:AMK262175 AWG262168:AWG262175 BGC262168:BGC262175 BPY262168:BPY262175 BZU262168:BZU262175 CJQ262168:CJQ262175 CTM262168:CTM262175 DDI262168:DDI262175 DNE262168:DNE262175 DXA262168:DXA262175 EGW262168:EGW262175 EQS262168:EQS262175 FAO262168:FAO262175 FKK262168:FKK262175 FUG262168:FUG262175 GEC262168:GEC262175 GNY262168:GNY262175 GXU262168:GXU262175 HHQ262168:HHQ262175 HRM262168:HRM262175 IBI262168:IBI262175 ILE262168:ILE262175 IVA262168:IVA262175 JEW262168:JEW262175 JOS262168:JOS262175 JYO262168:JYO262175 KIK262168:KIK262175 KSG262168:KSG262175 LCC262168:LCC262175 LLY262168:LLY262175 LVU262168:LVU262175 MFQ262168:MFQ262175 MPM262168:MPM262175 MZI262168:MZI262175 NJE262168:NJE262175 NTA262168:NTA262175 OCW262168:OCW262175 OMS262168:OMS262175 OWO262168:OWO262175 PGK262168:PGK262175 PQG262168:PQG262175 QAC262168:QAC262175 QJY262168:QJY262175 QTU262168:QTU262175 RDQ262168:RDQ262175 RNM262168:RNM262175 RXI262168:RXI262175 SHE262168:SHE262175 SRA262168:SRA262175 TAW262168:TAW262175 TKS262168:TKS262175 TUO262168:TUO262175 UEK262168:UEK262175 UOG262168:UOG262175 UYC262168:UYC262175 VHY262168:VHY262175 VRU262168:VRU262175 WBQ262168:WBQ262175 WLM262168:WLM262175 WVI262168:WVI262175 A327704:A327711 IW327704:IW327711 SS327704:SS327711 ACO327704:ACO327711 AMK327704:AMK327711 AWG327704:AWG327711 BGC327704:BGC327711 BPY327704:BPY327711 BZU327704:BZU327711 CJQ327704:CJQ327711 CTM327704:CTM327711 DDI327704:DDI327711 DNE327704:DNE327711 DXA327704:DXA327711 EGW327704:EGW327711 EQS327704:EQS327711 FAO327704:FAO327711 FKK327704:FKK327711 FUG327704:FUG327711 GEC327704:GEC327711 GNY327704:GNY327711 GXU327704:GXU327711 HHQ327704:HHQ327711 HRM327704:HRM327711 IBI327704:IBI327711 ILE327704:ILE327711 IVA327704:IVA327711 JEW327704:JEW327711 JOS327704:JOS327711 JYO327704:JYO327711 KIK327704:KIK327711 KSG327704:KSG327711 LCC327704:LCC327711 LLY327704:LLY327711 LVU327704:LVU327711 MFQ327704:MFQ327711 MPM327704:MPM327711 MZI327704:MZI327711 NJE327704:NJE327711 NTA327704:NTA327711 OCW327704:OCW327711 OMS327704:OMS327711 OWO327704:OWO327711 PGK327704:PGK327711 PQG327704:PQG327711 QAC327704:QAC327711 QJY327704:QJY327711 QTU327704:QTU327711 RDQ327704:RDQ327711 RNM327704:RNM327711 RXI327704:RXI327711 SHE327704:SHE327711 SRA327704:SRA327711 TAW327704:TAW327711 TKS327704:TKS327711 TUO327704:TUO327711 UEK327704:UEK327711 UOG327704:UOG327711 UYC327704:UYC327711 VHY327704:VHY327711 VRU327704:VRU327711 WBQ327704:WBQ327711 WLM327704:WLM327711 WVI327704:WVI327711 A393240:A393247 IW393240:IW393247 SS393240:SS393247 ACO393240:ACO393247 AMK393240:AMK393247 AWG393240:AWG393247 BGC393240:BGC393247 BPY393240:BPY393247 BZU393240:BZU393247 CJQ393240:CJQ393247 CTM393240:CTM393247 DDI393240:DDI393247 DNE393240:DNE393247 DXA393240:DXA393247 EGW393240:EGW393247 EQS393240:EQS393247 FAO393240:FAO393247 FKK393240:FKK393247 FUG393240:FUG393247 GEC393240:GEC393247 GNY393240:GNY393247 GXU393240:GXU393247 HHQ393240:HHQ393247 HRM393240:HRM393247 IBI393240:IBI393247 ILE393240:ILE393247 IVA393240:IVA393247 JEW393240:JEW393247 JOS393240:JOS393247 JYO393240:JYO393247 KIK393240:KIK393247 KSG393240:KSG393247 LCC393240:LCC393247 LLY393240:LLY393247 LVU393240:LVU393247 MFQ393240:MFQ393247 MPM393240:MPM393247 MZI393240:MZI393247 NJE393240:NJE393247 NTA393240:NTA393247 OCW393240:OCW393247 OMS393240:OMS393247 OWO393240:OWO393247 PGK393240:PGK393247 PQG393240:PQG393247 QAC393240:QAC393247 QJY393240:QJY393247 QTU393240:QTU393247 RDQ393240:RDQ393247 RNM393240:RNM393247 RXI393240:RXI393247 SHE393240:SHE393247 SRA393240:SRA393247 TAW393240:TAW393247 TKS393240:TKS393247 TUO393240:TUO393247 UEK393240:UEK393247 UOG393240:UOG393247 UYC393240:UYC393247 VHY393240:VHY393247 VRU393240:VRU393247 WBQ393240:WBQ393247 WLM393240:WLM393247 WVI393240:WVI393247 A458776:A458783 IW458776:IW458783 SS458776:SS458783 ACO458776:ACO458783 AMK458776:AMK458783 AWG458776:AWG458783 BGC458776:BGC458783 BPY458776:BPY458783 BZU458776:BZU458783 CJQ458776:CJQ458783 CTM458776:CTM458783 DDI458776:DDI458783 DNE458776:DNE458783 DXA458776:DXA458783 EGW458776:EGW458783 EQS458776:EQS458783 FAO458776:FAO458783 FKK458776:FKK458783 FUG458776:FUG458783 GEC458776:GEC458783 GNY458776:GNY458783 GXU458776:GXU458783 HHQ458776:HHQ458783 HRM458776:HRM458783 IBI458776:IBI458783 ILE458776:ILE458783 IVA458776:IVA458783 JEW458776:JEW458783 JOS458776:JOS458783 JYO458776:JYO458783 KIK458776:KIK458783 KSG458776:KSG458783 LCC458776:LCC458783 LLY458776:LLY458783 LVU458776:LVU458783 MFQ458776:MFQ458783 MPM458776:MPM458783 MZI458776:MZI458783 NJE458776:NJE458783 NTA458776:NTA458783 OCW458776:OCW458783 OMS458776:OMS458783 OWO458776:OWO458783 PGK458776:PGK458783 PQG458776:PQG458783 QAC458776:QAC458783 QJY458776:QJY458783 QTU458776:QTU458783 RDQ458776:RDQ458783 RNM458776:RNM458783 RXI458776:RXI458783 SHE458776:SHE458783 SRA458776:SRA458783 TAW458776:TAW458783 TKS458776:TKS458783 TUO458776:TUO458783 UEK458776:UEK458783 UOG458776:UOG458783 UYC458776:UYC458783 VHY458776:VHY458783 VRU458776:VRU458783 WBQ458776:WBQ458783 WLM458776:WLM458783 WVI458776:WVI458783 A524312:A524319 IW524312:IW524319 SS524312:SS524319 ACO524312:ACO524319 AMK524312:AMK524319 AWG524312:AWG524319 BGC524312:BGC524319 BPY524312:BPY524319 BZU524312:BZU524319 CJQ524312:CJQ524319 CTM524312:CTM524319 DDI524312:DDI524319 DNE524312:DNE524319 DXA524312:DXA524319 EGW524312:EGW524319 EQS524312:EQS524319 FAO524312:FAO524319 FKK524312:FKK524319 FUG524312:FUG524319 GEC524312:GEC524319 GNY524312:GNY524319 GXU524312:GXU524319 HHQ524312:HHQ524319 HRM524312:HRM524319 IBI524312:IBI524319 ILE524312:ILE524319 IVA524312:IVA524319 JEW524312:JEW524319 JOS524312:JOS524319 JYO524312:JYO524319 KIK524312:KIK524319 KSG524312:KSG524319 LCC524312:LCC524319 LLY524312:LLY524319 LVU524312:LVU524319 MFQ524312:MFQ524319 MPM524312:MPM524319 MZI524312:MZI524319 NJE524312:NJE524319 NTA524312:NTA524319 OCW524312:OCW524319 OMS524312:OMS524319 OWO524312:OWO524319 PGK524312:PGK524319 PQG524312:PQG524319 QAC524312:QAC524319 QJY524312:QJY524319 QTU524312:QTU524319 RDQ524312:RDQ524319 RNM524312:RNM524319 RXI524312:RXI524319 SHE524312:SHE524319 SRA524312:SRA524319 TAW524312:TAW524319 TKS524312:TKS524319 TUO524312:TUO524319 UEK524312:UEK524319 UOG524312:UOG524319 UYC524312:UYC524319 VHY524312:VHY524319 VRU524312:VRU524319 WBQ524312:WBQ524319 WLM524312:WLM524319 WVI524312:WVI524319 A589848:A589855 IW589848:IW589855 SS589848:SS589855 ACO589848:ACO589855 AMK589848:AMK589855 AWG589848:AWG589855 BGC589848:BGC589855 BPY589848:BPY589855 BZU589848:BZU589855 CJQ589848:CJQ589855 CTM589848:CTM589855 DDI589848:DDI589855 DNE589848:DNE589855 DXA589848:DXA589855 EGW589848:EGW589855 EQS589848:EQS589855 FAO589848:FAO589855 FKK589848:FKK589855 FUG589848:FUG589855 GEC589848:GEC589855 GNY589848:GNY589855 GXU589848:GXU589855 HHQ589848:HHQ589855 HRM589848:HRM589855 IBI589848:IBI589855 ILE589848:ILE589855 IVA589848:IVA589855 JEW589848:JEW589855 JOS589848:JOS589855 JYO589848:JYO589855 KIK589848:KIK589855 KSG589848:KSG589855 LCC589848:LCC589855 LLY589848:LLY589855 LVU589848:LVU589855 MFQ589848:MFQ589855 MPM589848:MPM589855 MZI589848:MZI589855 NJE589848:NJE589855 NTA589848:NTA589855 OCW589848:OCW589855 OMS589848:OMS589855 OWO589848:OWO589855 PGK589848:PGK589855 PQG589848:PQG589855 QAC589848:QAC589855 QJY589848:QJY589855 QTU589848:QTU589855 RDQ589848:RDQ589855 RNM589848:RNM589855 RXI589848:RXI589855 SHE589848:SHE589855 SRA589848:SRA589855 TAW589848:TAW589855 TKS589848:TKS589855 TUO589848:TUO589855 UEK589848:UEK589855 UOG589848:UOG589855 UYC589848:UYC589855 VHY589848:VHY589855 VRU589848:VRU589855 WBQ589848:WBQ589855 WLM589848:WLM589855 WVI589848:WVI589855 A655384:A655391 IW655384:IW655391 SS655384:SS655391 ACO655384:ACO655391 AMK655384:AMK655391 AWG655384:AWG655391 BGC655384:BGC655391 BPY655384:BPY655391 BZU655384:BZU655391 CJQ655384:CJQ655391 CTM655384:CTM655391 DDI655384:DDI655391 DNE655384:DNE655391 DXA655384:DXA655391 EGW655384:EGW655391 EQS655384:EQS655391 FAO655384:FAO655391 FKK655384:FKK655391 FUG655384:FUG655391 GEC655384:GEC655391 GNY655384:GNY655391 GXU655384:GXU655391 HHQ655384:HHQ655391 HRM655384:HRM655391 IBI655384:IBI655391 ILE655384:ILE655391 IVA655384:IVA655391 JEW655384:JEW655391 JOS655384:JOS655391 JYO655384:JYO655391 KIK655384:KIK655391 KSG655384:KSG655391 LCC655384:LCC655391 LLY655384:LLY655391 LVU655384:LVU655391 MFQ655384:MFQ655391 MPM655384:MPM655391 MZI655384:MZI655391 NJE655384:NJE655391 NTA655384:NTA655391 OCW655384:OCW655391 OMS655384:OMS655391 OWO655384:OWO655391 PGK655384:PGK655391 PQG655384:PQG655391 QAC655384:QAC655391 QJY655384:QJY655391 QTU655384:QTU655391 RDQ655384:RDQ655391 RNM655384:RNM655391 RXI655384:RXI655391 SHE655384:SHE655391 SRA655384:SRA655391 TAW655384:TAW655391 TKS655384:TKS655391 TUO655384:TUO655391 UEK655384:UEK655391 UOG655384:UOG655391 UYC655384:UYC655391 VHY655384:VHY655391 VRU655384:VRU655391 WBQ655384:WBQ655391 WLM655384:WLM655391 WVI655384:WVI655391 A720920:A720927 IW720920:IW720927 SS720920:SS720927 ACO720920:ACO720927 AMK720920:AMK720927 AWG720920:AWG720927 BGC720920:BGC720927 BPY720920:BPY720927 BZU720920:BZU720927 CJQ720920:CJQ720927 CTM720920:CTM720927 DDI720920:DDI720927 DNE720920:DNE720927 DXA720920:DXA720927 EGW720920:EGW720927 EQS720920:EQS720927 FAO720920:FAO720927 FKK720920:FKK720927 FUG720920:FUG720927 GEC720920:GEC720927 GNY720920:GNY720927 GXU720920:GXU720927 HHQ720920:HHQ720927 HRM720920:HRM720927 IBI720920:IBI720927 ILE720920:ILE720927 IVA720920:IVA720927 JEW720920:JEW720927 JOS720920:JOS720927 JYO720920:JYO720927 KIK720920:KIK720927 KSG720920:KSG720927 LCC720920:LCC720927 LLY720920:LLY720927 LVU720920:LVU720927 MFQ720920:MFQ720927 MPM720920:MPM720927 MZI720920:MZI720927 NJE720920:NJE720927 NTA720920:NTA720927 OCW720920:OCW720927 OMS720920:OMS720927 OWO720920:OWO720927 PGK720920:PGK720927 PQG720920:PQG720927 QAC720920:QAC720927 QJY720920:QJY720927 QTU720920:QTU720927 RDQ720920:RDQ720927 RNM720920:RNM720927 RXI720920:RXI720927 SHE720920:SHE720927 SRA720920:SRA720927 TAW720920:TAW720927 TKS720920:TKS720927 TUO720920:TUO720927 UEK720920:UEK720927 UOG720920:UOG720927 UYC720920:UYC720927 VHY720920:VHY720927 VRU720920:VRU720927 WBQ720920:WBQ720927 WLM720920:WLM720927 WVI720920:WVI720927 A786456:A786463 IW786456:IW786463 SS786456:SS786463 ACO786456:ACO786463 AMK786456:AMK786463 AWG786456:AWG786463 BGC786456:BGC786463 BPY786456:BPY786463 BZU786456:BZU786463 CJQ786456:CJQ786463 CTM786456:CTM786463 DDI786456:DDI786463 DNE786456:DNE786463 DXA786456:DXA786463 EGW786456:EGW786463 EQS786456:EQS786463 FAO786456:FAO786463 FKK786456:FKK786463 FUG786456:FUG786463 GEC786456:GEC786463 GNY786456:GNY786463 GXU786456:GXU786463 HHQ786456:HHQ786463 HRM786456:HRM786463 IBI786456:IBI786463 ILE786456:ILE786463 IVA786456:IVA786463 JEW786456:JEW786463 JOS786456:JOS786463 JYO786456:JYO786463 KIK786456:KIK786463 KSG786456:KSG786463 LCC786456:LCC786463 LLY786456:LLY786463 LVU786456:LVU786463 MFQ786456:MFQ786463 MPM786456:MPM786463 MZI786456:MZI786463 NJE786456:NJE786463 NTA786456:NTA786463 OCW786456:OCW786463 OMS786456:OMS786463 OWO786456:OWO786463 PGK786456:PGK786463 PQG786456:PQG786463 QAC786456:QAC786463 QJY786456:QJY786463 QTU786456:QTU786463 RDQ786456:RDQ786463 RNM786456:RNM786463 RXI786456:RXI786463 SHE786456:SHE786463 SRA786456:SRA786463 TAW786456:TAW786463 TKS786456:TKS786463 TUO786456:TUO786463 UEK786456:UEK786463 UOG786456:UOG786463 UYC786456:UYC786463 VHY786456:VHY786463 VRU786456:VRU786463 WBQ786456:WBQ786463 WLM786456:WLM786463 WVI786456:WVI786463 A851992:A851999 IW851992:IW851999 SS851992:SS851999 ACO851992:ACO851999 AMK851992:AMK851999 AWG851992:AWG851999 BGC851992:BGC851999 BPY851992:BPY851999 BZU851992:BZU851999 CJQ851992:CJQ851999 CTM851992:CTM851999 DDI851992:DDI851999 DNE851992:DNE851999 DXA851992:DXA851999 EGW851992:EGW851999 EQS851992:EQS851999 FAO851992:FAO851999 FKK851992:FKK851999 FUG851992:FUG851999 GEC851992:GEC851999 GNY851992:GNY851999 GXU851992:GXU851999 HHQ851992:HHQ851999 HRM851992:HRM851999 IBI851992:IBI851999 ILE851992:ILE851999 IVA851992:IVA851999 JEW851992:JEW851999 JOS851992:JOS851999 JYO851992:JYO851999 KIK851992:KIK851999 KSG851992:KSG851999 LCC851992:LCC851999 LLY851992:LLY851999 LVU851992:LVU851999 MFQ851992:MFQ851999 MPM851992:MPM851999 MZI851992:MZI851999 NJE851992:NJE851999 NTA851992:NTA851999 OCW851992:OCW851999 OMS851992:OMS851999 OWO851992:OWO851999 PGK851992:PGK851999 PQG851992:PQG851999 QAC851992:QAC851999 QJY851992:QJY851999 QTU851992:QTU851999 RDQ851992:RDQ851999 RNM851992:RNM851999 RXI851992:RXI851999 SHE851992:SHE851999 SRA851992:SRA851999 TAW851992:TAW851999 TKS851992:TKS851999 TUO851992:TUO851999 UEK851992:UEK851999 UOG851992:UOG851999 UYC851992:UYC851999 VHY851992:VHY851999 VRU851992:VRU851999 WBQ851992:WBQ851999 WLM851992:WLM851999 WVI851992:WVI851999 A917528:A917535 IW917528:IW917535 SS917528:SS917535 ACO917528:ACO917535 AMK917528:AMK917535 AWG917528:AWG917535 BGC917528:BGC917535 BPY917528:BPY917535 BZU917528:BZU917535 CJQ917528:CJQ917535 CTM917528:CTM917535 DDI917528:DDI917535 DNE917528:DNE917535 DXA917528:DXA917535 EGW917528:EGW917535 EQS917528:EQS917535 FAO917528:FAO917535 FKK917528:FKK917535 FUG917528:FUG917535 GEC917528:GEC917535 GNY917528:GNY917535 GXU917528:GXU917535 HHQ917528:HHQ917535 HRM917528:HRM917535 IBI917528:IBI917535 ILE917528:ILE917535 IVA917528:IVA917535 JEW917528:JEW917535 JOS917528:JOS917535 JYO917528:JYO917535 KIK917528:KIK917535 KSG917528:KSG917535 LCC917528:LCC917535 LLY917528:LLY917535 LVU917528:LVU917535 MFQ917528:MFQ917535 MPM917528:MPM917535 MZI917528:MZI917535 NJE917528:NJE917535 NTA917528:NTA917535 OCW917528:OCW917535 OMS917528:OMS917535 OWO917528:OWO917535 PGK917528:PGK917535 PQG917528:PQG917535 QAC917528:QAC917535 QJY917528:QJY917535 QTU917528:QTU917535 RDQ917528:RDQ917535 RNM917528:RNM917535 RXI917528:RXI917535 SHE917528:SHE917535 SRA917528:SRA917535 TAW917528:TAW917535 TKS917528:TKS917535 TUO917528:TUO917535 UEK917528:UEK917535 UOG917528:UOG917535 UYC917528:UYC917535 VHY917528:VHY917535 VRU917528:VRU917535 WBQ917528:WBQ917535 WLM917528:WLM917535 WVI917528:WVI917535 A983064:A983071 IW983064:IW983071 SS983064:SS983071 ACO983064:ACO983071 AMK983064:AMK983071 AWG983064:AWG983071 BGC983064:BGC983071 BPY983064:BPY983071 BZU983064:BZU983071 CJQ983064:CJQ983071 CTM983064:CTM983071 DDI983064:DDI983071 DNE983064:DNE983071 DXA983064:DXA983071 EGW983064:EGW983071 EQS983064:EQS983071 FAO983064:FAO983071 FKK983064:FKK983071 FUG983064:FUG983071 GEC983064:GEC983071 GNY983064:GNY983071 GXU983064:GXU983071 HHQ983064:HHQ983071 HRM983064:HRM983071 IBI983064:IBI983071 ILE983064:ILE983071 IVA983064:IVA983071 JEW983064:JEW983071 JOS983064:JOS983071 JYO983064:JYO983071 KIK983064:KIK983071 KSG983064:KSG983071 LCC983064:LCC983071 LLY983064:LLY983071 LVU983064:LVU983071 MFQ983064:MFQ983071 MPM983064:MPM983071 MZI983064:MZI983071 NJE983064:NJE983071 NTA983064:NTA983071 OCW983064:OCW983071 OMS983064:OMS983071 OWO983064:OWO983071 PGK983064:PGK983071 PQG983064:PQG983071 QAC983064:QAC983071 QJY983064:QJY983071 QTU983064:QTU983071 RDQ983064:RDQ983071 RNM983064:RNM983071 RXI983064:RXI983071 SHE983064:SHE983071 SRA983064:SRA983071 TAW983064:TAW983071 TKS983064:TKS983071 TUO983064:TUO983071 UEK983064:UEK983071 UOG983064:UOG983071 UYC983064:UYC983071 VHY983064:VHY983071 VRU983064:VRU983071 WBQ983064:WBQ983071 WLM983064:WLM983071 WVI983064:WVI983071" xr:uid="{6D762C98-5053-4E54-ABDB-24AE0FDB1467}">
      <formula1>$A$105:$A$139</formula1>
    </dataValidation>
    <dataValidation type="list" allowBlank="1" showInputMessage="1" showErrorMessage="1" sqref="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xr:uid="{343EFD34-A2DB-46B2-A32C-38836C1A9E5F}">
      <formula1>$A$105:$A$141</formula1>
    </dataValidation>
    <dataValidation type="list" allowBlank="1" showInputMessage="1" showErrorMessage="1" sqref="J21 JF21 TB21 ACX21 AMT21 AWP21 BGL21 BQH21 CAD21 CJZ21 CTV21 DDR21 DNN21 DXJ21 EHF21 ERB21 FAX21 FKT21 FUP21 GEL21 GOH21 GYD21 HHZ21 HRV21 IBR21 ILN21 IVJ21 JFF21 JPB21 JYX21 KIT21 KSP21 LCL21 LMH21 LWD21 MFZ21 MPV21 MZR21 NJN21 NTJ21 ODF21 ONB21 OWX21 PGT21 PQP21 QAL21 QKH21 QUD21 RDZ21 RNV21 RXR21 SHN21 SRJ21 TBF21 TLB21 TUX21 UET21 UOP21 UYL21 VIH21 VSD21 WBZ21 WLV21 WVR21 J65557 JF65557 TB65557 ACX65557 AMT65557 AWP65557 BGL65557 BQH65557 CAD65557 CJZ65557 CTV65557 DDR65557 DNN65557 DXJ65557 EHF65557 ERB65557 FAX65557 FKT65557 FUP65557 GEL65557 GOH65557 GYD65557 HHZ65557 HRV65557 IBR65557 ILN65557 IVJ65557 JFF65557 JPB65557 JYX65557 KIT65557 KSP65557 LCL65557 LMH65557 LWD65557 MFZ65557 MPV65557 MZR65557 NJN65557 NTJ65557 ODF65557 ONB65557 OWX65557 PGT65557 PQP65557 QAL65557 QKH65557 QUD65557 RDZ65557 RNV65557 RXR65557 SHN65557 SRJ65557 TBF65557 TLB65557 TUX65557 UET65557 UOP65557 UYL65557 VIH65557 VSD65557 WBZ65557 WLV65557 WVR65557 J131093 JF131093 TB131093 ACX131093 AMT131093 AWP131093 BGL131093 BQH131093 CAD131093 CJZ131093 CTV131093 DDR131093 DNN131093 DXJ131093 EHF131093 ERB131093 FAX131093 FKT131093 FUP131093 GEL131093 GOH131093 GYD131093 HHZ131093 HRV131093 IBR131093 ILN131093 IVJ131093 JFF131093 JPB131093 JYX131093 KIT131093 KSP131093 LCL131093 LMH131093 LWD131093 MFZ131093 MPV131093 MZR131093 NJN131093 NTJ131093 ODF131093 ONB131093 OWX131093 PGT131093 PQP131093 QAL131093 QKH131093 QUD131093 RDZ131093 RNV131093 RXR131093 SHN131093 SRJ131093 TBF131093 TLB131093 TUX131093 UET131093 UOP131093 UYL131093 VIH131093 VSD131093 WBZ131093 WLV131093 WVR131093 J196629 JF196629 TB196629 ACX196629 AMT196629 AWP196629 BGL196629 BQH196629 CAD196629 CJZ196629 CTV196629 DDR196629 DNN196629 DXJ196629 EHF196629 ERB196629 FAX196629 FKT196629 FUP196629 GEL196629 GOH196629 GYD196629 HHZ196629 HRV196629 IBR196629 ILN196629 IVJ196629 JFF196629 JPB196629 JYX196629 KIT196629 KSP196629 LCL196629 LMH196629 LWD196629 MFZ196629 MPV196629 MZR196629 NJN196629 NTJ196629 ODF196629 ONB196629 OWX196629 PGT196629 PQP196629 QAL196629 QKH196629 QUD196629 RDZ196629 RNV196629 RXR196629 SHN196629 SRJ196629 TBF196629 TLB196629 TUX196629 UET196629 UOP196629 UYL196629 VIH196629 VSD196629 WBZ196629 WLV196629 WVR196629 J262165 JF262165 TB262165 ACX262165 AMT262165 AWP262165 BGL262165 BQH262165 CAD262165 CJZ262165 CTV262165 DDR262165 DNN262165 DXJ262165 EHF262165 ERB262165 FAX262165 FKT262165 FUP262165 GEL262165 GOH262165 GYD262165 HHZ262165 HRV262165 IBR262165 ILN262165 IVJ262165 JFF262165 JPB262165 JYX262165 KIT262165 KSP262165 LCL262165 LMH262165 LWD262165 MFZ262165 MPV262165 MZR262165 NJN262165 NTJ262165 ODF262165 ONB262165 OWX262165 PGT262165 PQP262165 QAL262165 QKH262165 QUD262165 RDZ262165 RNV262165 RXR262165 SHN262165 SRJ262165 TBF262165 TLB262165 TUX262165 UET262165 UOP262165 UYL262165 VIH262165 VSD262165 WBZ262165 WLV262165 WVR262165 J327701 JF327701 TB327701 ACX327701 AMT327701 AWP327701 BGL327701 BQH327701 CAD327701 CJZ327701 CTV327701 DDR327701 DNN327701 DXJ327701 EHF327701 ERB327701 FAX327701 FKT327701 FUP327701 GEL327701 GOH327701 GYD327701 HHZ327701 HRV327701 IBR327701 ILN327701 IVJ327701 JFF327701 JPB327701 JYX327701 KIT327701 KSP327701 LCL327701 LMH327701 LWD327701 MFZ327701 MPV327701 MZR327701 NJN327701 NTJ327701 ODF327701 ONB327701 OWX327701 PGT327701 PQP327701 QAL327701 QKH327701 QUD327701 RDZ327701 RNV327701 RXR327701 SHN327701 SRJ327701 TBF327701 TLB327701 TUX327701 UET327701 UOP327701 UYL327701 VIH327701 VSD327701 WBZ327701 WLV327701 WVR327701 J393237 JF393237 TB393237 ACX393237 AMT393237 AWP393237 BGL393237 BQH393237 CAD393237 CJZ393237 CTV393237 DDR393237 DNN393237 DXJ393237 EHF393237 ERB393237 FAX393237 FKT393237 FUP393237 GEL393237 GOH393237 GYD393237 HHZ393237 HRV393237 IBR393237 ILN393237 IVJ393237 JFF393237 JPB393237 JYX393237 KIT393237 KSP393237 LCL393237 LMH393237 LWD393237 MFZ393237 MPV393237 MZR393237 NJN393237 NTJ393237 ODF393237 ONB393237 OWX393237 PGT393237 PQP393237 QAL393237 QKH393237 QUD393237 RDZ393237 RNV393237 RXR393237 SHN393237 SRJ393237 TBF393237 TLB393237 TUX393237 UET393237 UOP393237 UYL393237 VIH393237 VSD393237 WBZ393237 WLV393237 WVR393237 J458773 JF458773 TB458773 ACX458773 AMT458773 AWP458773 BGL458773 BQH458773 CAD458773 CJZ458773 CTV458773 DDR458773 DNN458773 DXJ458773 EHF458773 ERB458773 FAX458773 FKT458773 FUP458773 GEL458773 GOH458773 GYD458773 HHZ458773 HRV458773 IBR458773 ILN458773 IVJ458773 JFF458773 JPB458773 JYX458773 KIT458773 KSP458773 LCL458773 LMH458773 LWD458773 MFZ458773 MPV458773 MZR458773 NJN458773 NTJ458773 ODF458773 ONB458773 OWX458773 PGT458773 PQP458773 QAL458773 QKH458773 QUD458773 RDZ458773 RNV458773 RXR458773 SHN458773 SRJ458773 TBF458773 TLB458773 TUX458773 UET458773 UOP458773 UYL458773 VIH458773 VSD458773 WBZ458773 WLV458773 WVR458773 J524309 JF524309 TB524309 ACX524309 AMT524309 AWP524309 BGL524309 BQH524309 CAD524309 CJZ524309 CTV524309 DDR524309 DNN524309 DXJ524309 EHF524309 ERB524309 FAX524309 FKT524309 FUP524309 GEL524309 GOH524309 GYD524309 HHZ524309 HRV524309 IBR524309 ILN524309 IVJ524309 JFF524309 JPB524309 JYX524309 KIT524309 KSP524309 LCL524309 LMH524309 LWD524309 MFZ524309 MPV524309 MZR524309 NJN524309 NTJ524309 ODF524309 ONB524309 OWX524309 PGT524309 PQP524309 QAL524309 QKH524309 QUD524309 RDZ524309 RNV524309 RXR524309 SHN524309 SRJ524309 TBF524309 TLB524309 TUX524309 UET524309 UOP524309 UYL524309 VIH524309 VSD524309 WBZ524309 WLV524309 WVR524309 J589845 JF589845 TB589845 ACX589845 AMT589845 AWP589845 BGL589845 BQH589845 CAD589845 CJZ589845 CTV589845 DDR589845 DNN589845 DXJ589845 EHF589845 ERB589845 FAX589845 FKT589845 FUP589845 GEL589845 GOH589845 GYD589845 HHZ589845 HRV589845 IBR589845 ILN589845 IVJ589845 JFF589845 JPB589845 JYX589845 KIT589845 KSP589845 LCL589845 LMH589845 LWD589845 MFZ589845 MPV589845 MZR589845 NJN589845 NTJ589845 ODF589845 ONB589845 OWX589845 PGT589845 PQP589845 QAL589845 QKH589845 QUD589845 RDZ589845 RNV589845 RXR589845 SHN589845 SRJ589845 TBF589845 TLB589845 TUX589845 UET589845 UOP589845 UYL589845 VIH589845 VSD589845 WBZ589845 WLV589845 WVR589845 J655381 JF655381 TB655381 ACX655381 AMT655381 AWP655381 BGL655381 BQH655381 CAD655381 CJZ655381 CTV655381 DDR655381 DNN655381 DXJ655381 EHF655381 ERB655381 FAX655381 FKT655381 FUP655381 GEL655381 GOH655381 GYD655381 HHZ655381 HRV655381 IBR655381 ILN655381 IVJ655381 JFF655381 JPB655381 JYX655381 KIT655381 KSP655381 LCL655381 LMH655381 LWD655381 MFZ655381 MPV655381 MZR655381 NJN655381 NTJ655381 ODF655381 ONB655381 OWX655381 PGT655381 PQP655381 QAL655381 QKH655381 QUD655381 RDZ655381 RNV655381 RXR655381 SHN655381 SRJ655381 TBF655381 TLB655381 TUX655381 UET655381 UOP655381 UYL655381 VIH655381 VSD655381 WBZ655381 WLV655381 WVR655381 J720917 JF720917 TB720917 ACX720917 AMT720917 AWP720917 BGL720917 BQH720917 CAD720917 CJZ720917 CTV720917 DDR720917 DNN720917 DXJ720917 EHF720917 ERB720917 FAX720917 FKT720917 FUP720917 GEL720917 GOH720917 GYD720917 HHZ720917 HRV720917 IBR720917 ILN720917 IVJ720917 JFF720917 JPB720917 JYX720917 KIT720917 KSP720917 LCL720917 LMH720917 LWD720917 MFZ720917 MPV720917 MZR720917 NJN720917 NTJ720917 ODF720917 ONB720917 OWX720917 PGT720917 PQP720917 QAL720917 QKH720917 QUD720917 RDZ720917 RNV720917 RXR720917 SHN720917 SRJ720917 TBF720917 TLB720917 TUX720917 UET720917 UOP720917 UYL720917 VIH720917 VSD720917 WBZ720917 WLV720917 WVR720917 J786453 JF786453 TB786453 ACX786453 AMT786453 AWP786453 BGL786453 BQH786453 CAD786453 CJZ786453 CTV786453 DDR786453 DNN786453 DXJ786453 EHF786453 ERB786453 FAX786453 FKT786453 FUP786453 GEL786453 GOH786453 GYD786453 HHZ786453 HRV786453 IBR786453 ILN786453 IVJ786453 JFF786453 JPB786453 JYX786453 KIT786453 KSP786453 LCL786453 LMH786453 LWD786453 MFZ786453 MPV786453 MZR786453 NJN786453 NTJ786453 ODF786453 ONB786453 OWX786453 PGT786453 PQP786453 QAL786453 QKH786453 QUD786453 RDZ786453 RNV786453 RXR786453 SHN786453 SRJ786453 TBF786453 TLB786453 TUX786453 UET786453 UOP786453 UYL786453 VIH786453 VSD786453 WBZ786453 WLV786453 WVR786453 J851989 JF851989 TB851989 ACX851989 AMT851989 AWP851989 BGL851989 BQH851989 CAD851989 CJZ851989 CTV851989 DDR851989 DNN851989 DXJ851989 EHF851989 ERB851989 FAX851989 FKT851989 FUP851989 GEL851989 GOH851989 GYD851989 HHZ851989 HRV851989 IBR851989 ILN851989 IVJ851989 JFF851989 JPB851989 JYX851989 KIT851989 KSP851989 LCL851989 LMH851989 LWD851989 MFZ851989 MPV851989 MZR851989 NJN851989 NTJ851989 ODF851989 ONB851989 OWX851989 PGT851989 PQP851989 QAL851989 QKH851989 QUD851989 RDZ851989 RNV851989 RXR851989 SHN851989 SRJ851989 TBF851989 TLB851989 TUX851989 UET851989 UOP851989 UYL851989 VIH851989 VSD851989 WBZ851989 WLV851989 WVR851989 J917525 JF917525 TB917525 ACX917525 AMT917525 AWP917525 BGL917525 BQH917525 CAD917525 CJZ917525 CTV917525 DDR917525 DNN917525 DXJ917525 EHF917525 ERB917525 FAX917525 FKT917525 FUP917525 GEL917525 GOH917525 GYD917525 HHZ917525 HRV917525 IBR917525 ILN917525 IVJ917525 JFF917525 JPB917525 JYX917525 KIT917525 KSP917525 LCL917525 LMH917525 LWD917525 MFZ917525 MPV917525 MZR917525 NJN917525 NTJ917525 ODF917525 ONB917525 OWX917525 PGT917525 PQP917525 QAL917525 QKH917525 QUD917525 RDZ917525 RNV917525 RXR917525 SHN917525 SRJ917525 TBF917525 TLB917525 TUX917525 UET917525 UOP917525 UYL917525 VIH917525 VSD917525 WBZ917525 WLV917525 WVR917525 J983061 JF983061 TB983061 ACX983061 AMT983061 AWP983061 BGL983061 BQH983061 CAD983061 CJZ983061 CTV983061 DDR983061 DNN983061 DXJ983061 EHF983061 ERB983061 FAX983061 FKT983061 FUP983061 GEL983061 GOH983061 GYD983061 HHZ983061 HRV983061 IBR983061 ILN983061 IVJ983061 JFF983061 JPB983061 JYX983061 KIT983061 KSP983061 LCL983061 LMH983061 LWD983061 MFZ983061 MPV983061 MZR983061 NJN983061 NTJ983061 ODF983061 ONB983061 OWX983061 PGT983061 PQP983061 QAL983061 QKH983061 QUD983061 RDZ983061 RNV983061 RXR983061 SHN983061 SRJ983061 TBF983061 TLB983061 TUX983061 UET983061 UOP983061 UYL983061 VIH983061 VSD983061 WBZ983061 WLV983061 WVR983061" xr:uid="{E701EB51-F14A-4FF3-91F8-878E10FCCAAA}">
      <formula1>$A$102:$A$103</formula1>
    </dataValidation>
    <dataValidation type="list" allowBlank="1" showInputMessage="1" showErrorMessage="1" sqref="I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xr:uid="{527CE17D-08CB-4554-99AA-F45536424B8D}">
      <formula1>$A$98:$A$101</formula1>
    </dataValidation>
    <dataValidation type="list" allowBlank="1" showInputMessage="1" showErrorMessage="1" sqref="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xr:uid="{B65DE04C-5E25-4B79-AFFE-66D2B91AB809}">
      <formula1>$A$94:$A$97</formula1>
    </dataValidation>
  </dataValidations>
  <pageMargins left="0.53529411764705881" right="3.937007874015748E-2" top="0.34125" bottom="0.19685039370078741" header="0" footer="0"/>
  <pageSetup paperSize="9" scale="7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CC11-941F-425B-8EF1-8EA696B3D634}">
  <dimension ref="A1:T117"/>
  <sheetViews>
    <sheetView showGridLines="0" tabSelected="1" view="pageLayout" zoomScaleNormal="100" zoomScaleSheetLayoutView="84" workbookViewId="0">
      <selection activeCell="A32" sqref="A32"/>
    </sheetView>
  </sheetViews>
  <sheetFormatPr baseColWidth="10" defaultRowHeight="13.5" x14ac:dyDescent="0.25"/>
  <cols>
    <col min="1" max="1" width="21" style="13" customWidth="1"/>
    <col min="2" max="2" width="10.28515625" style="1" customWidth="1"/>
    <col min="3" max="3" width="23.28515625" style="1" customWidth="1"/>
    <col min="4" max="4" width="15.42578125" style="1" customWidth="1"/>
    <col min="5" max="5" width="10.85546875" style="1" customWidth="1"/>
    <col min="6" max="7" width="12.28515625" style="1" customWidth="1"/>
    <col min="8" max="8" width="16.140625" style="1" customWidth="1"/>
    <col min="9" max="9" width="12.28515625" style="1" customWidth="1"/>
    <col min="10" max="10" width="12.140625" style="1" customWidth="1"/>
    <col min="11" max="12" width="12.28515625" style="1" customWidth="1"/>
    <col min="13" max="13" width="10.5703125" style="1" customWidth="1"/>
    <col min="14" max="14" width="12.28515625" style="1" customWidth="1"/>
    <col min="15" max="15" width="10.28515625" style="1" customWidth="1"/>
    <col min="16" max="256" width="11.42578125" style="1"/>
    <col min="257" max="257" width="21" style="1" customWidth="1"/>
    <col min="258" max="258" width="10.28515625" style="1" customWidth="1"/>
    <col min="259" max="259" width="23.28515625" style="1" customWidth="1"/>
    <col min="260" max="260" width="15.42578125" style="1" customWidth="1"/>
    <col min="261" max="263" width="12.28515625" style="1" customWidth="1"/>
    <col min="264" max="264" width="16.140625" style="1" customWidth="1"/>
    <col min="265" max="265" width="12.28515625" style="1" customWidth="1"/>
    <col min="266" max="266" width="12.140625" style="1" customWidth="1"/>
    <col min="267" max="270" width="12.28515625" style="1" customWidth="1"/>
    <col min="271" max="271" width="10.28515625" style="1" customWidth="1"/>
    <col min="272" max="512" width="11.42578125" style="1"/>
    <col min="513" max="513" width="21" style="1" customWidth="1"/>
    <col min="514" max="514" width="10.28515625" style="1" customWidth="1"/>
    <col min="515" max="515" width="23.28515625" style="1" customWidth="1"/>
    <col min="516" max="516" width="15.42578125" style="1" customWidth="1"/>
    <col min="517" max="519" width="12.28515625" style="1" customWidth="1"/>
    <col min="520" max="520" width="16.140625" style="1" customWidth="1"/>
    <col min="521" max="521" width="12.28515625" style="1" customWidth="1"/>
    <col min="522" max="522" width="12.140625" style="1" customWidth="1"/>
    <col min="523" max="526" width="12.28515625" style="1" customWidth="1"/>
    <col min="527" max="527" width="10.28515625" style="1" customWidth="1"/>
    <col min="528" max="768" width="11.42578125" style="1"/>
    <col min="769" max="769" width="21" style="1" customWidth="1"/>
    <col min="770" max="770" width="10.28515625" style="1" customWidth="1"/>
    <col min="771" max="771" width="23.28515625" style="1" customWidth="1"/>
    <col min="772" max="772" width="15.42578125" style="1" customWidth="1"/>
    <col min="773" max="775" width="12.28515625" style="1" customWidth="1"/>
    <col min="776" max="776" width="16.140625" style="1" customWidth="1"/>
    <col min="777" max="777" width="12.28515625" style="1" customWidth="1"/>
    <col min="778" max="778" width="12.140625" style="1" customWidth="1"/>
    <col min="779" max="782" width="12.28515625" style="1" customWidth="1"/>
    <col min="783" max="783" width="10.28515625" style="1" customWidth="1"/>
    <col min="784" max="1024" width="11.42578125" style="1"/>
    <col min="1025" max="1025" width="21" style="1" customWidth="1"/>
    <col min="1026" max="1026" width="10.28515625" style="1" customWidth="1"/>
    <col min="1027" max="1027" width="23.28515625" style="1" customWidth="1"/>
    <col min="1028" max="1028" width="15.42578125" style="1" customWidth="1"/>
    <col min="1029" max="1031" width="12.28515625" style="1" customWidth="1"/>
    <col min="1032" max="1032" width="16.140625" style="1" customWidth="1"/>
    <col min="1033" max="1033" width="12.28515625" style="1" customWidth="1"/>
    <col min="1034" max="1034" width="12.140625" style="1" customWidth="1"/>
    <col min="1035" max="1038" width="12.28515625" style="1" customWidth="1"/>
    <col min="1039" max="1039" width="10.28515625" style="1" customWidth="1"/>
    <col min="1040" max="1280" width="11.42578125" style="1"/>
    <col min="1281" max="1281" width="21" style="1" customWidth="1"/>
    <col min="1282" max="1282" width="10.28515625" style="1" customWidth="1"/>
    <col min="1283" max="1283" width="23.28515625" style="1" customWidth="1"/>
    <col min="1284" max="1284" width="15.42578125" style="1" customWidth="1"/>
    <col min="1285" max="1287" width="12.28515625" style="1" customWidth="1"/>
    <col min="1288" max="1288" width="16.140625" style="1" customWidth="1"/>
    <col min="1289" max="1289" width="12.28515625" style="1" customWidth="1"/>
    <col min="1290" max="1290" width="12.140625" style="1" customWidth="1"/>
    <col min="1291" max="1294" width="12.28515625" style="1" customWidth="1"/>
    <col min="1295" max="1295" width="10.28515625" style="1" customWidth="1"/>
    <col min="1296" max="1536" width="11.42578125" style="1"/>
    <col min="1537" max="1537" width="21" style="1" customWidth="1"/>
    <col min="1538" max="1538" width="10.28515625" style="1" customWidth="1"/>
    <col min="1539" max="1539" width="23.28515625" style="1" customWidth="1"/>
    <col min="1540" max="1540" width="15.42578125" style="1" customWidth="1"/>
    <col min="1541" max="1543" width="12.28515625" style="1" customWidth="1"/>
    <col min="1544" max="1544" width="16.140625" style="1" customWidth="1"/>
    <col min="1545" max="1545" width="12.28515625" style="1" customWidth="1"/>
    <col min="1546" max="1546" width="12.140625" style="1" customWidth="1"/>
    <col min="1547" max="1550" width="12.28515625" style="1" customWidth="1"/>
    <col min="1551" max="1551" width="10.28515625" style="1" customWidth="1"/>
    <col min="1552" max="1792" width="11.42578125" style="1"/>
    <col min="1793" max="1793" width="21" style="1" customWidth="1"/>
    <col min="1794" max="1794" width="10.28515625" style="1" customWidth="1"/>
    <col min="1795" max="1795" width="23.28515625" style="1" customWidth="1"/>
    <col min="1796" max="1796" width="15.42578125" style="1" customWidth="1"/>
    <col min="1797" max="1799" width="12.28515625" style="1" customWidth="1"/>
    <col min="1800" max="1800" width="16.140625" style="1" customWidth="1"/>
    <col min="1801" max="1801" width="12.28515625" style="1" customWidth="1"/>
    <col min="1802" max="1802" width="12.140625" style="1" customWidth="1"/>
    <col min="1803" max="1806" width="12.28515625" style="1" customWidth="1"/>
    <col min="1807" max="1807" width="10.28515625" style="1" customWidth="1"/>
    <col min="1808" max="2048" width="11.42578125" style="1"/>
    <col min="2049" max="2049" width="21" style="1" customWidth="1"/>
    <col min="2050" max="2050" width="10.28515625" style="1" customWidth="1"/>
    <col min="2051" max="2051" width="23.28515625" style="1" customWidth="1"/>
    <col min="2052" max="2052" width="15.42578125" style="1" customWidth="1"/>
    <col min="2053" max="2055" width="12.28515625" style="1" customWidth="1"/>
    <col min="2056" max="2056" width="16.140625" style="1" customWidth="1"/>
    <col min="2057" max="2057" width="12.28515625" style="1" customWidth="1"/>
    <col min="2058" max="2058" width="12.140625" style="1" customWidth="1"/>
    <col min="2059" max="2062" width="12.28515625" style="1" customWidth="1"/>
    <col min="2063" max="2063" width="10.28515625" style="1" customWidth="1"/>
    <col min="2064" max="2304" width="11.42578125" style="1"/>
    <col min="2305" max="2305" width="21" style="1" customWidth="1"/>
    <col min="2306" max="2306" width="10.28515625" style="1" customWidth="1"/>
    <col min="2307" max="2307" width="23.28515625" style="1" customWidth="1"/>
    <col min="2308" max="2308" width="15.42578125" style="1" customWidth="1"/>
    <col min="2309" max="2311" width="12.28515625" style="1" customWidth="1"/>
    <col min="2312" max="2312" width="16.140625" style="1" customWidth="1"/>
    <col min="2313" max="2313" width="12.28515625" style="1" customWidth="1"/>
    <col min="2314" max="2314" width="12.140625" style="1" customWidth="1"/>
    <col min="2315" max="2318" width="12.28515625" style="1" customWidth="1"/>
    <col min="2319" max="2319" width="10.28515625" style="1" customWidth="1"/>
    <col min="2320" max="2560" width="11.42578125" style="1"/>
    <col min="2561" max="2561" width="21" style="1" customWidth="1"/>
    <col min="2562" max="2562" width="10.28515625" style="1" customWidth="1"/>
    <col min="2563" max="2563" width="23.28515625" style="1" customWidth="1"/>
    <col min="2564" max="2564" width="15.42578125" style="1" customWidth="1"/>
    <col min="2565" max="2567" width="12.28515625" style="1" customWidth="1"/>
    <col min="2568" max="2568" width="16.140625" style="1" customWidth="1"/>
    <col min="2569" max="2569" width="12.28515625" style="1" customWidth="1"/>
    <col min="2570" max="2570" width="12.140625" style="1" customWidth="1"/>
    <col min="2571" max="2574" width="12.28515625" style="1" customWidth="1"/>
    <col min="2575" max="2575" width="10.28515625" style="1" customWidth="1"/>
    <col min="2576" max="2816" width="11.42578125" style="1"/>
    <col min="2817" max="2817" width="21" style="1" customWidth="1"/>
    <col min="2818" max="2818" width="10.28515625" style="1" customWidth="1"/>
    <col min="2819" max="2819" width="23.28515625" style="1" customWidth="1"/>
    <col min="2820" max="2820" width="15.42578125" style="1" customWidth="1"/>
    <col min="2821" max="2823" width="12.28515625" style="1" customWidth="1"/>
    <col min="2824" max="2824" width="16.140625" style="1" customWidth="1"/>
    <col min="2825" max="2825" width="12.28515625" style="1" customWidth="1"/>
    <col min="2826" max="2826" width="12.140625" style="1" customWidth="1"/>
    <col min="2827" max="2830" width="12.28515625" style="1" customWidth="1"/>
    <col min="2831" max="2831" width="10.28515625" style="1" customWidth="1"/>
    <col min="2832" max="3072" width="11.42578125" style="1"/>
    <col min="3073" max="3073" width="21" style="1" customWidth="1"/>
    <col min="3074" max="3074" width="10.28515625" style="1" customWidth="1"/>
    <col min="3075" max="3075" width="23.28515625" style="1" customWidth="1"/>
    <col min="3076" max="3076" width="15.42578125" style="1" customWidth="1"/>
    <col min="3077" max="3079" width="12.28515625" style="1" customWidth="1"/>
    <col min="3080" max="3080" width="16.140625" style="1" customWidth="1"/>
    <col min="3081" max="3081" width="12.28515625" style="1" customWidth="1"/>
    <col min="3082" max="3082" width="12.140625" style="1" customWidth="1"/>
    <col min="3083" max="3086" width="12.28515625" style="1" customWidth="1"/>
    <col min="3087" max="3087" width="10.28515625" style="1" customWidth="1"/>
    <col min="3088" max="3328" width="11.42578125" style="1"/>
    <col min="3329" max="3329" width="21" style="1" customWidth="1"/>
    <col min="3330" max="3330" width="10.28515625" style="1" customWidth="1"/>
    <col min="3331" max="3331" width="23.28515625" style="1" customWidth="1"/>
    <col min="3332" max="3332" width="15.42578125" style="1" customWidth="1"/>
    <col min="3333" max="3335" width="12.28515625" style="1" customWidth="1"/>
    <col min="3336" max="3336" width="16.140625" style="1" customWidth="1"/>
    <col min="3337" max="3337" width="12.28515625" style="1" customWidth="1"/>
    <col min="3338" max="3338" width="12.140625" style="1" customWidth="1"/>
    <col min="3339" max="3342" width="12.28515625" style="1" customWidth="1"/>
    <col min="3343" max="3343" width="10.28515625" style="1" customWidth="1"/>
    <col min="3344" max="3584" width="11.42578125" style="1"/>
    <col min="3585" max="3585" width="21" style="1" customWidth="1"/>
    <col min="3586" max="3586" width="10.28515625" style="1" customWidth="1"/>
    <col min="3587" max="3587" width="23.28515625" style="1" customWidth="1"/>
    <col min="3588" max="3588" width="15.42578125" style="1" customWidth="1"/>
    <col min="3589" max="3591" width="12.28515625" style="1" customWidth="1"/>
    <col min="3592" max="3592" width="16.140625" style="1" customWidth="1"/>
    <col min="3593" max="3593" width="12.28515625" style="1" customWidth="1"/>
    <col min="3594" max="3594" width="12.140625" style="1" customWidth="1"/>
    <col min="3595" max="3598" width="12.28515625" style="1" customWidth="1"/>
    <col min="3599" max="3599" width="10.28515625" style="1" customWidth="1"/>
    <col min="3600" max="3840" width="11.42578125" style="1"/>
    <col min="3841" max="3841" width="21" style="1" customWidth="1"/>
    <col min="3842" max="3842" width="10.28515625" style="1" customWidth="1"/>
    <col min="3843" max="3843" width="23.28515625" style="1" customWidth="1"/>
    <col min="3844" max="3844" width="15.42578125" style="1" customWidth="1"/>
    <col min="3845" max="3847" width="12.28515625" style="1" customWidth="1"/>
    <col min="3848" max="3848" width="16.140625" style="1" customWidth="1"/>
    <col min="3849" max="3849" width="12.28515625" style="1" customWidth="1"/>
    <col min="3850" max="3850" width="12.140625" style="1" customWidth="1"/>
    <col min="3851" max="3854" width="12.28515625" style="1" customWidth="1"/>
    <col min="3855" max="3855" width="10.28515625" style="1" customWidth="1"/>
    <col min="3856" max="4096" width="11.42578125" style="1"/>
    <col min="4097" max="4097" width="21" style="1" customWidth="1"/>
    <col min="4098" max="4098" width="10.28515625" style="1" customWidth="1"/>
    <col min="4099" max="4099" width="23.28515625" style="1" customWidth="1"/>
    <col min="4100" max="4100" width="15.42578125" style="1" customWidth="1"/>
    <col min="4101" max="4103" width="12.28515625" style="1" customWidth="1"/>
    <col min="4104" max="4104" width="16.140625" style="1" customWidth="1"/>
    <col min="4105" max="4105" width="12.28515625" style="1" customWidth="1"/>
    <col min="4106" max="4106" width="12.140625" style="1" customWidth="1"/>
    <col min="4107" max="4110" width="12.28515625" style="1" customWidth="1"/>
    <col min="4111" max="4111" width="10.28515625" style="1" customWidth="1"/>
    <col min="4112" max="4352" width="11.42578125" style="1"/>
    <col min="4353" max="4353" width="21" style="1" customWidth="1"/>
    <col min="4354" max="4354" width="10.28515625" style="1" customWidth="1"/>
    <col min="4355" max="4355" width="23.28515625" style="1" customWidth="1"/>
    <col min="4356" max="4356" width="15.42578125" style="1" customWidth="1"/>
    <col min="4357" max="4359" width="12.28515625" style="1" customWidth="1"/>
    <col min="4360" max="4360" width="16.140625" style="1" customWidth="1"/>
    <col min="4361" max="4361" width="12.28515625" style="1" customWidth="1"/>
    <col min="4362" max="4362" width="12.140625" style="1" customWidth="1"/>
    <col min="4363" max="4366" width="12.28515625" style="1" customWidth="1"/>
    <col min="4367" max="4367" width="10.28515625" style="1" customWidth="1"/>
    <col min="4368" max="4608" width="11.42578125" style="1"/>
    <col min="4609" max="4609" width="21" style="1" customWidth="1"/>
    <col min="4610" max="4610" width="10.28515625" style="1" customWidth="1"/>
    <col min="4611" max="4611" width="23.28515625" style="1" customWidth="1"/>
    <col min="4612" max="4612" width="15.42578125" style="1" customWidth="1"/>
    <col min="4613" max="4615" width="12.28515625" style="1" customWidth="1"/>
    <col min="4616" max="4616" width="16.140625" style="1" customWidth="1"/>
    <col min="4617" max="4617" width="12.28515625" style="1" customWidth="1"/>
    <col min="4618" max="4618" width="12.140625" style="1" customWidth="1"/>
    <col min="4619" max="4622" width="12.28515625" style="1" customWidth="1"/>
    <col min="4623" max="4623" width="10.28515625" style="1" customWidth="1"/>
    <col min="4624" max="4864" width="11.42578125" style="1"/>
    <col min="4865" max="4865" width="21" style="1" customWidth="1"/>
    <col min="4866" max="4866" width="10.28515625" style="1" customWidth="1"/>
    <col min="4867" max="4867" width="23.28515625" style="1" customWidth="1"/>
    <col min="4868" max="4868" width="15.42578125" style="1" customWidth="1"/>
    <col min="4869" max="4871" width="12.28515625" style="1" customWidth="1"/>
    <col min="4872" max="4872" width="16.140625" style="1" customWidth="1"/>
    <col min="4873" max="4873" width="12.28515625" style="1" customWidth="1"/>
    <col min="4874" max="4874" width="12.140625" style="1" customWidth="1"/>
    <col min="4875" max="4878" width="12.28515625" style="1" customWidth="1"/>
    <col min="4879" max="4879" width="10.28515625" style="1" customWidth="1"/>
    <col min="4880" max="5120" width="11.42578125" style="1"/>
    <col min="5121" max="5121" width="21" style="1" customWidth="1"/>
    <col min="5122" max="5122" width="10.28515625" style="1" customWidth="1"/>
    <col min="5123" max="5123" width="23.28515625" style="1" customWidth="1"/>
    <col min="5124" max="5124" width="15.42578125" style="1" customWidth="1"/>
    <col min="5125" max="5127" width="12.28515625" style="1" customWidth="1"/>
    <col min="5128" max="5128" width="16.140625" style="1" customWidth="1"/>
    <col min="5129" max="5129" width="12.28515625" style="1" customWidth="1"/>
    <col min="5130" max="5130" width="12.140625" style="1" customWidth="1"/>
    <col min="5131" max="5134" width="12.28515625" style="1" customWidth="1"/>
    <col min="5135" max="5135" width="10.28515625" style="1" customWidth="1"/>
    <col min="5136" max="5376" width="11.42578125" style="1"/>
    <col min="5377" max="5377" width="21" style="1" customWidth="1"/>
    <col min="5378" max="5378" width="10.28515625" style="1" customWidth="1"/>
    <col min="5379" max="5379" width="23.28515625" style="1" customWidth="1"/>
    <col min="5380" max="5380" width="15.42578125" style="1" customWidth="1"/>
    <col min="5381" max="5383" width="12.28515625" style="1" customWidth="1"/>
    <col min="5384" max="5384" width="16.140625" style="1" customWidth="1"/>
    <col min="5385" max="5385" width="12.28515625" style="1" customWidth="1"/>
    <col min="5386" max="5386" width="12.140625" style="1" customWidth="1"/>
    <col min="5387" max="5390" width="12.28515625" style="1" customWidth="1"/>
    <col min="5391" max="5391" width="10.28515625" style="1" customWidth="1"/>
    <col min="5392" max="5632" width="11.42578125" style="1"/>
    <col min="5633" max="5633" width="21" style="1" customWidth="1"/>
    <col min="5634" max="5634" width="10.28515625" style="1" customWidth="1"/>
    <col min="5635" max="5635" width="23.28515625" style="1" customWidth="1"/>
    <col min="5636" max="5636" width="15.42578125" style="1" customWidth="1"/>
    <col min="5637" max="5639" width="12.28515625" style="1" customWidth="1"/>
    <col min="5640" max="5640" width="16.140625" style="1" customWidth="1"/>
    <col min="5641" max="5641" width="12.28515625" style="1" customWidth="1"/>
    <col min="5642" max="5642" width="12.140625" style="1" customWidth="1"/>
    <col min="5643" max="5646" width="12.28515625" style="1" customWidth="1"/>
    <col min="5647" max="5647" width="10.28515625" style="1" customWidth="1"/>
    <col min="5648" max="5888" width="11.42578125" style="1"/>
    <col min="5889" max="5889" width="21" style="1" customWidth="1"/>
    <col min="5890" max="5890" width="10.28515625" style="1" customWidth="1"/>
    <col min="5891" max="5891" width="23.28515625" style="1" customWidth="1"/>
    <col min="5892" max="5892" width="15.42578125" style="1" customWidth="1"/>
    <col min="5893" max="5895" width="12.28515625" style="1" customWidth="1"/>
    <col min="5896" max="5896" width="16.140625" style="1" customWidth="1"/>
    <col min="5897" max="5897" width="12.28515625" style="1" customWidth="1"/>
    <col min="5898" max="5898" width="12.140625" style="1" customWidth="1"/>
    <col min="5899" max="5902" width="12.28515625" style="1" customWidth="1"/>
    <col min="5903" max="5903" width="10.28515625" style="1" customWidth="1"/>
    <col min="5904" max="6144" width="11.42578125" style="1"/>
    <col min="6145" max="6145" width="21" style="1" customWidth="1"/>
    <col min="6146" max="6146" width="10.28515625" style="1" customWidth="1"/>
    <col min="6147" max="6147" width="23.28515625" style="1" customWidth="1"/>
    <col min="6148" max="6148" width="15.42578125" style="1" customWidth="1"/>
    <col min="6149" max="6151" width="12.28515625" style="1" customWidth="1"/>
    <col min="6152" max="6152" width="16.140625" style="1" customWidth="1"/>
    <col min="6153" max="6153" width="12.28515625" style="1" customWidth="1"/>
    <col min="6154" max="6154" width="12.140625" style="1" customWidth="1"/>
    <col min="6155" max="6158" width="12.28515625" style="1" customWidth="1"/>
    <col min="6159" max="6159" width="10.28515625" style="1" customWidth="1"/>
    <col min="6160" max="6400" width="11.42578125" style="1"/>
    <col min="6401" max="6401" width="21" style="1" customWidth="1"/>
    <col min="6402" max="6402" width="10.28515625" style="1" customWidth="1"/>
    <col min="6403" max="6403" width="23.28515625" style="1" customWidth="1"/>
    <col min="6404" max="6404" width="15.42578125" style="1" customWidth="1"/>
    <col min="6405" max="6407" width="12.28515625" style="1" customWidth="1"/>
    <col min="6408" max="6408" width="16.140625" style="1" customWidth="1"/>
    <col min="6409" max="6409" width="12.28515625" style="1" customWidth="1"/>
    <col min="6410" max="6410" width="12.140625" style="1" customWidth="1"/>
    <col min="6411" max="6414" width="12.28515625" style="1" customWidth="1"/>
    <col min="6415" max="6415" width="10.28515625" style="1" customWidth="1"/>
    <col min="6416" max="6656" width="11.42578125" style="1"/>
    <col min="6657" max="6657" width="21" style="1" customWidth="1"/>
    <col min="6658" max="6658" width="10.28515625" style="1" customWidth="1"/>
    <col min="6659" max="6659" width="23.28515625" style="1" customWidth="1"/>
    <col min="6660" max="6660" width="15.42578125" style="1" customWidth="1"/>
    <col min="6661" max="6663" width="12.28515625" style="1" customWidth="1"/>
    <col min="6664" max="6664" width="16.140625" style="1" customWidth="1"/>
    <col min="6665" max="6665" width="12.28515625" style="1" customWidth="1"/>
    <col min="6666" max="6666" width="12.140625" style="1" customWidth="1"/>
    <col min="6667" max="6670" width="12.28515625" style="1" customWidth="1"/>
    <col min="6671" max="6671" width="10.28515625" style="1" customWidth="1"/>
    <col min="6672" max="6912" width="11.42578125" style="1"/>
    <col min="6913" max="6913" width="21" style="1" customWidth="1"/>
    <col min="6914" max="6914" width="10.28515625" style="1" customWidth="1"/>
    <col min="6915" max="6915" width="23.28515625" style="1" customWidth="1"/>
    <col min="6916" max="6916" width="15.42578125" style="1" customWidth="1"/>
    <col min="6917" max="6919" width="12.28515625" style="1" customWidth="1"/>
    <col min="6920" max="6920" width="16.140625" style="1" customWidth="1"/>
    <col min="6921" max="6921" width="12.28515625" style="1" customWidth="1"/>
    <col min="6922" max="6922" width="12.140625" style="1" customWidth="1"/>
    <col min="6923" max="6926" width="12.28515625" style="1" customWidth="1"/>
    <col min="6927" max="6927" width="10.28515625" style="1" customWidth="1"/>
    <col min="6928" max="7168" width="11.42578125" style="1"/>
    <col min="7169" max="7169" width="21" style="1" customWidth="1"/>
    <col min="7170" max="7170" width="10.28515625" style="1" customWidth="1"/>
    <col min="7171" max="7171" width="23.28515625" style="1" customWidth="1"/>
    <col min="7172" max="7172" width="15.42578125" style="1" customWidth="1"/>
    <col min="7173" max="7175" width="12.28515625" style="1" customWidth="1"/>
    <col min="7176" max="7176" width="16.140625" style="1" customWidth="1"/>
    <col min="7177" max="7177" width="12.28515625" style="1" customWidth="1"/>
    <col min="7178" max="7178" width="12.140625" style="1" customWidth="1"/>
    <col min="7179" max="7182" width="12.28515625" style="1" customWidth="1"/>
    <col min="7183" max="7183" width="10.28515625" style="1" customWidth="1"/>
    <col min="7184" max="7424" width="11.42578125" style="1"/>
    <col min="7425" max="7425" width="21" style="1" customWidth="1"/>
    <col min="7426" max="7426" width="10.28515625" style="1" customWidth="1"/>
    <col min="7427" max="7427" width="23.28515625" style="1" customWidth="1"/>
    <col min="7428" max="7428" width="15.42578125" style="1" customWidth="1"/>
    <col min="7429" max="7431" width="12.28515625" style="1" customWidth="1"/>
    <col min="7432" max="7432" width="16.140625" style="1" customWidth="1"/>
    <col min="7433" max="7433" width="12.28515625" style="1" customWidth="1"/>
    <col min="7434" max="7434" width="12.140625" style="1" customWidth="1"/>
    <col min="7435" max="7438" width="12.28515625" style="1" customWidth="1"/>
    <col min="7439" max="7439" width="10.28515625" style="1" customWidth="1"/>
    <col min="7440" max="7680" width="11.42578125" style="1"/>
    <col min="7681" max="7681" width="21" style="1" customWidth="1"/>
    <col min="7682" max="7682" width="10.28515625" style="1" customWidth="1"/>
    <col min="7683" max="7683" width="23.28515625" style="1" customWidth="1"/>
    <col min="7684" max="7684" width="15.42578125" style="1" customWidth="1"/>
    <col min="7685" max="7687" width="12.28515625" style="1" customWidth="1"/>
    <col min="7688" max="7688" width="16.140625" style="1" customWidth="1"/>
    <col min="7689" max="7689" width="12.28515625" style="1" customWidth="1"/>
    <col min="7690" max="7690" width="12.140625" style="1" customWidth="1"/>
    <col min="7691" max="7694" width="12.28515625" style="1" customWidth="1"/>
    <col min="7695" max="7695" width="10.28515625" style="1" customWidth="1"/>
    <col min="7696" max="7936" width="11.42578125" style="1"/>
    <col min="7937" max="7937" width="21" style="1" customWidth="1"/>
    <col min="7938" max="7938" width="10.28515625" style="1" customWidth="1"/>
    <col min="7939" max="7939" width="23.28515625" style="1" customWidth="1"/>
    <col min="7940" max="7940" width="15.42578125" style="1" customWidth="1"/>
    <col min="7941" max="7943" width="12.28515625" style="1" customWidth="1"/>
    <col min="7944" max="7944" width="16.140625" style="1" customWidth="1"/>
    <col min="7945" max="7945" width="12.28515625" style="1" customWidth="1"/>
    <col min="7946" max="7946" width="12.140625" style="1" customWidth="1"/>
    <col min="7947" max="7950" width="12.28515625" style="1" customWidth="1"/>
    <col min="7951" max="7951" width="10.28515625" style="1" customWidth="1"/>
    <col min="7952" max="8192" width="11.42578125" style="1"/>
    <col min="8193" max="8193" width="21" style="1" customWidth="1"/>
    <col min="8194" max="8194" width="10.28515625" style="1" customWidth="1"/>
    <col min="8195" max="8195" width="23.28515625" style="1" customWidth="1"/>
    <col min="8196" max="8196" width="15.42578125" style="1" customWidth="1"/>
    <col min="8197" max="8199" width="12.28515625" style="1" customWidth="1"/>
    <col min="8200" max="8200" width="16.140625" style="1" customWidth="1"/>
    <col min="8201" max="8201" width="12.28515625" style="1" customWidth="1"/>
    <col min="8202" max="8202" width="12.140625" style="1" customWidth="1"/>
    <col min="8203" max="8206" width="12.28515625" style="1" customWidth="1"/>
    <col min="8207" max="8207" width="10.28515625" style="1" customWidth="1"/>
    <col min="8208" max="8448" width="11.42578125" style="1"/>
    <col min="8449" max="8449" width="21" style="1" customWidth="1"/>
    <col min="8450" max="8450" width="10.28515625" style="1" customWidth="1"/>
    <col min="8451" max="8451" width="23.28515625" style="1" customWidth="1"/>
    <col min="8452" max="8452" width="15.42578125" style="1" customWidth="1"/>
    <col min="8453" max="8455" width="12.28515625" style="1" customWidth="1"/>
    <col min="8456" max="8456" width="16.140625" style="1" customWidth="1"/>
    <col min="8457" max="8457" width="12.28515625" style="1" customWidth="1"/>
    <col min="8458" max="8458" width="12.140625" style="1" customWidth="1"/>
    <col min="8459" max="8462" width="12.28515625" style="1" customWidth="1"/>
    <col min="8463" max="8463" width="10.28515625" style="1" customWidth="1"/>
    <col min="8464" max="8704" width="11.42578125" style="1"/>
    <col min="8705" max="8705" width="21" style="1" customWidth="1"/>
    <col min="8706" max="8706" width="10.28515625" style="1" customWidth="1"/>
    <col min="8707" max="8707" width="23.28515625" style="1" customWidth="1"/>
    <col min="8708" max="8708" width="15.42578125" style="1" customWidth="1"/>
    <col min="8709" max="8711" width="12.28515625" style="1" customWidth="1"/>
    <col min="8712" max="8712" width="16.140625" style="1" customWidth="1"/>
    <col min="8713" max="8713" width="12.28515625" style="1" customWidth="1"/>
    <col min="8714" max="8714" width="12.140625" style="1" customWidth="1"/>
    <col min="8715" max="8718" width="12.28515625" style="1" customWidth="1"/>
    <col min="8719" max="8719" width="10.28515625" style="1" customWidth="1"/>
    <col min="8720" max="8960" width="11.42578125" style="1"/>
    <col min="8961" max="8961" width="21" style="1" customWidth="1"/>
    <col min="8962" max="8962" width="10.28515625" style="1" customWidth="1"/>
    <col min="8963" max="8963" width="23.28515625" style="1" customWidth="1"/>
    <col min="8964" max="8964" width="15.42578125" style="1" customWidth="1"/>
    <col min="8965" max="8967" width="12.28515625" style="1" customWidth="1"/>
    <col min="8968" max="8968" width="16.140625" style="1" customWidth="1"/>
    <col min="8969" max="8969" width="12.28515625" style="1" customWidth="1"/>
    <col min="8970" max="8970" width="12.140625" style="1" customWidth="1"/>
    <col min="8971" max="8974" width="12.28515625" style="1" customWidth="1"/>
    <col min="8975" max="8975" width="10.28515625" style="1" customWidth="1"/>
    <col min="8976" max="9216" width="11.42578125" style="1"/>
    <col min="9217" max="9217" width="21" style="1" customWidth="1"/>
    <col min="9218" max="9218" width="10.28515625" style="1" customWidth="1"/>
    <col min="9219" max="9219" width="23.28515625" style="1" customWidth="1"/>
    <col min="9220" max="9220" width="15.42578125" style="1" customWidth="1"/>
    <col min="9221" max="9223" width="12.28515625" style="1" customWidth="1"/>
    <col min="9224" max="9224" width="16.140625" style="1" customWidth="1"/>
    <col min="9225" max="9225" width="12.28515625" style="1" customWidth="1"/>
    <col min="9226" max="9226" width="12.140625" style="1" customWidth="1"/>
    <col min="9227" max="9230" width="12.28515625" style="1" customWidth="1"/>
    <col min="9231" max="9231" width="10.28515625" style="1" customWidth="1"/>
    <col min="9232" max="9472" width="11.42578125" style="1"/>
    <col min="9473" max="9473" width="21" style="1" customWidth="1"/>
    <col min="9474" max="9474" width="10.28515625" style="1" customWidth="1"/>
    <col min="9475" max="9475" width="23.28515625" style="1" customWidth="1"/>
    <col min="9476" max="9476" width="15.42578125" style="1" customWidth="1"/>
    <col min="9477" max="9479" width="12.28515625" style="1" customWidth="1"/>
    <col min="9480" max="9480" width="16.140625" style="1" customWidth="1"/>
    <col min="9481" max="9481" width="12.28515625" style="1" customWidth="1"/>
    <col min="9482" max="9482" width="12.140625" style="1" customWidth="1"/>
    <col min="9483" max="9486" width="12.28515625" style="1" customWidth="1"/>
    <col min="9487" max="9487" width="10.28515625" style="1" customWidth="1"/>
    <col min="9488" max="9728" width="11.42578125" style="1"/>
    <col min="9729" max="9729" width="21" style="1" customWidth="1"/>
    <col min="9730" max="9730" width="10.28515625" style="1" customWidth="1"/>
    <col min="9731" max="9731" width="23.28515625" style="1" customWidth="1"/>
    <col min="9732" max="9732" width="15.42578125" style="1" customWidth="1"/>
    <col min="9733" max="9735" width="12.28515625" style="1" customWidth="1"/>
    <col min="9736" max="9736" width="16.140625" style="1" customWidth="1"/>
    <col min="9737" max="9737" width="12.28515625" style="1" customWidth="1"/>
    <col min="9738" max="9738" width="12.140625" style="1" customWidth="1"/>
    <col min="9739" max="9742" width="12.28515625" style="1" customWidth="1"/>
    <col min="9743" max="9743" width="10.28515625" style="1" customWidth="1"/>
    <col min="9744" max="9984" width="11.42578125" style="1"/>
    <col min="9985" max="9985" width="21" style="1" customWidth="1"/>
    <col min="9986" max="9986" width="10.28515625" style="1" customWidth="1"/>
    <col min="9987" max="9987" width="23.28515625" style="1" customWidth="1"/>
    <col min="9988" max="9988" width="15.42578125" style="1" customWidth="1"/>
    <col min="9989" max="9991" width="12.28515625" style="1" customWidth="1"/>
    <col min="9992" max="9992" width="16.140625" style="1" customWidth="1"/>
    <col min="9993" max="9993" width="12.28515625" style="1" customWidth="1"/>
    <col min="9994" max="9994" width="12.140625" style="1" customWidth="1"/>
    <col min="9995" max="9998" width="12.28515625" style="1" customWidth="1"/>
    <col min="9999" max="9999" width="10.28515625" style="1" customWidth="1"/>
    <col min="10000" max="10240" width="11.42578125" style="1"/>
    <col min="10241" max="10241" width="21" style="1" customWidth="1"/>
    <col min="10242" max="10242" width="10.28515625" style="1" customWidth="1"/>
    <col min="10243" max="10243" width="23.28515625" style="1" customWidth="1"/>
    <col min="10244" max="10244" width="15.42578125" style="1" customWidth="1"/>
    <col min="10245" max="10247" width="12.28515625" style="1" customWidth="1"/>
    <col min="10248" max="10248" width="16.140625" style="1" customWidth="1"/>
    <col min="10249" max="10249" width="12.28515625" style="1" customWidth="1"/>
    <col min="10250" max="10250" width="12.140625" style="1" customWidth="1"/>
    <col min="10251" max="10254" width="12.28515625" style="1" customWidth="1"/>
    <col min="10255" max="10255" width="10.28515625" style="1" customWidth="1"/>
    <col min="10256" max="10496" width="11.42578125" style="1"/>
    <col min="10497" max="10497" width="21" style="1" customWidth="1"/>
    <col min="10498" max="10498" width="10.28515625" style="1" customWidth="1"/>
    <col min="10499" max="10499" width="23.28515625" style="1" customWidth="1"/>
    <col min="10500" max="10500" width="15.42578125" style="1" customWidth="1"/>
    <col min="10501" max="10503" width="12.28515625" style="1" customWidth="1"/>
    <col min="10504" max="10504" width="16.140625" style="1" customWidth="1"/>
    <col min="10505" max="10505" width="12.28515625" style="1" customWidth="1"/>
    <col min="10506" max="10506" width="12.140625" style="1" customWidth="1"/>
    <col min="10507" max="10510" width="12.28515625" style="1" customWidth="1"/>
    <col min="10511" max="10511" width="10.28515625" style="1" customWidth="1"/>
    <col min="10512" max="10752" width="11.42578125" style="1"/>
    <col min="10753" max="10753" width="21" style="1" customWidth="1"/>
    <col min="10754" max="10754" width="10.28515625" style="1" customWidth="1"/>
    <col min="10755" max="10755" width="23.28515625" style="1" customWidth="1"/>
    <col min="10756" max="10756" width="15.42578125" style="1" customWidth="1"/>
    <col min="10757" max="10759" width="12.28515625" style="1" customWidth="1"/>
    <col min="10760" max="10760" width="16.140625" style="1" customWidth="1"/>
    <col min="10761" max="10761" width="12.28515625" style="1" customWidth="1"/>
    <col min="10762" max="10762" width="12.140625" style="1" customWidth="1"/>
    <col min="10763" max="10766" width="12.28515625" style="1" customWidth="1"/>
    <col min="10767" max="10767" width="10.28515625" style="1" customWidth="1"/>
    <col min="10768" max="11008" width="11.42578125" style="1"/>
    <col min="11009" max="11009" width="21" style="1" customWidth="1"/>
    <col min="11010" max="11010" width="10.28515625" style="1" customWidth="1"/>
    <col min="11011" max="11011" width="23.28515625" style="1" customWidth="1"/>
    <col min="11012" max="11012" width="15.42578125" style="1" customWidth="1"/>
    <col min="11013" max="11015" width="12.28515625" style="1" customWidth="1"/>
    <col min="11016" max="11016" width="16.140625" style="1" customWidth="1"/>
    <col min="11017" max="11017" width="12.28515625" style="1" customWidth="1"/>
    <col min="11018" max="11018" width="12.140625" style="1" customWidth="1"/>
    <col min="11019" max="11022" width="12.28515625" style="1" customWidth="1"/>
    <col min="11023" max="11023" width="10.28515625" style="1" customWidth="1"/>
    <col min="11024" max="11264" width="11.42578125" style="1"/>
    <col min="11265" max="11265" width="21" style="1" customWidth="1"/>
    <col min="11266" max="11266" width="10.28515625" style="1" customWidth="1"/>
    <col min="11267" max="11267" width="23.28515625" style="1" customWidth="1"/>
    <col min="11268" max="11268" width="15.42578125" style="1" customWidth="1"/>
    <col min="11269" max="11271" width="12.28515625" style="1" customWidth="1"/>
    <col min="11272" max="11272" width="16.140625" style="1" customWidth="1"/>
    <col min="11273" max="11273" width="12.28515625" style="1" customWidth="1"/>
    <col min="11274" max="11274" width="12.140625" style="1" customWidth="1"/>
    <col min="11275" max="11278" width="12.28515625" style="1" customWidth="1"/>
    <col min="11279" max="11279" width="10.28515625" style="1" customWidth="1"/>
    <col min="11280" max="11520" width="11.42578125" style="1"/>
    <col min="11521" max="11521" width="21" style="1" customWidth="1"/>
    <col min="11522" max="11522" width="10.28515625" style="1" customWidth="1"/>
    <col min="11523" max="11523" width="23.28515625" style="1" customWidth="1"/>
    <col min="11524" max="11524" width="15.42578125" style="1" customWidth="1"/>
    <col min="11525" max="11527" width="12.28515625" style="1" customWidth="1"/>
    <col min="11528" max="11528" width="16.140625" style="1" customWidth="1"/>
    <col min="11529" max="11529" width="12.28515625" style="1" customWidth="1"/>
    <col min="11530" max="11530" width="12.140625" style="1" customWidth="1"/>
    <col min="11531" max="11534" width="12.28515625" style="1" customWidth="1"/>
    <col min="11535" max="11535" width="10.28515625" style="1" customWidth="1"/>
    <col min="11536" max="11776" width="11.42578125" style="1"/>
    <col min="11777" max="11777" width="21" style="1" customWidth="1"/>
    <col min="11778" max="11778" width="10.28515625" style="1" customWidth="1"/>
    <col min="11779" max="11779" width="23.28515625" style="1" customWidth="1"/>
    <col min="11780" max="11780" width="15.42578125" style="1" customWidth="1"/>
    <col min="11781" max="11783" width="12.28515625" style="1" customWidth="1"/>
    <col min="11784" max="11784" width="16.140625" style="1" customWidth="1"/>
    <col min="11785" max="11785" width="12.28515625" style="1" customWidth="1"/>
    <col min="11786" max="11786" width="12.140625" style="1" customWidth="1"/>
    <col min="11787" max="11790" width="12.28515625" style="1" customWidth="1"/>
    <col min="11791" max="11791" width="10.28515625" style="1" customWidth="1"/>
    <col min="11792" max="12032" width="11.42578125" style="1"/>
    <col min="12033" max="12033" width="21" style="1" customWidth="1"/>
    <col min="12034" max="12034" width="10.28515625" style="1" customWidth="1"/>
    <col min="12035" max="12035" width="23.28515625" style="1" customWidth="1"/>
    <col min="12036" max="12036" width="15.42578125" style="1" customWidth="1"/>
    <col min="12037" max="12039" width="12.28515625" style="1" customWidth="1"/>
    <col min="12040" max="12040" width="16.140625" style="1" customWidth="1"/>
    <col min="12041" max="12041" width="12.28515625" style="1" customWidth="1"/>
    <col min="12042" max="12042" width="12.140625" style="1" customWidth="1"/>
    <col min="12043" max="12046" width="12.28515625" style="1" customWidth="1"/>
    <col min="12047" max="12047" width="10.28515625" style="1" customWidth="1"/>
    <col min="12048" max="12288" width="11.42578125" style="1"/>
    <col min="12289" max="12289" width="21" style="1" customWidth="1"/>
    <col min="12290" max="12290" width="10.28515625" style="1" customWidth="1"/>
    <col min="12291" max="12291" width="23.28515625" style="1" customWidth="1"/>
    <col min="12292" max="12292" width="15.42578125" style="1" customWidth="1"/>
    <col min="12293" max="12295" width="12.28515625" style="1" customWidth="1"/>
    <col min="12296" max="12296" width="16.140625" style="1" customWidth="1"/>
    <col min="12297" max="12297" width="12.28515625" style="1" customWidth="1"/>
    <col min="12298" max="12298" width="12.140625" style="1" customWidth="1"/>
    <col min="12299" max="12302" width="12.28515625" style="1" customWidth="1"/>
    <col min="12303" max="12303" width="10.28515625" style="1" customWidth="1"/>
    <col min="12304" max="12544" width="11.42578125" style="1"/>
    <col min="12545" max="12545" width="21" style="1" customWidth="1"/>
    <col min="12546" max="12546" width="10.28515625" style="1" customWidth="1"/>
    <col min="12547" max="12547" width="23.28515625" style="1" customWidth="1"/>
    <col min="12548" max="12548" width="15.42578125" style="1" customWidth="1"/>
    <col min="12549" max="12551" width="12.28515625" style="1" customWidth="1"/>
    <col min="12552" max="12552" width="16.140625" style="1" customWidth="1"/>
    <col min="12553" max="12553" width="12.28515625" style="1" customWidth="1"/>
    <col min="12554" max="12554" width="12.140625" style="1" customWidth="1"/>
    <col min="12555" max="12558" width="12.28515625" style="1" customWidth="1"/>
    <col min="12559" max="12559" width="10.28515625" style="1" customWidth="1"/>
    <col min="12560" max="12800" width="11.42578125" style="1"/>
    <col min="12801" max="12801" width="21" style="1" customWidth="1"/>
    <col min="12802" max="12802" width="10.28515625" style="1" customWidth="1"/>
    <col min="12803" max="12803" width="23.28515625" style="1" customWidth="1"/>
    <col min="12804" max="12804" width="15.42578125" style="1" customWidth="1"/>
    <col min="12805" max="12807" width="12.28515625" style="1" customWidth="1"/>
    <col min="12808" max="12808" width="16.140625" style="1" customWidth="1"/>
    <col min="12809" max="12809" width="12.28515625" style="1" customWidth="1"/>
    <col min="12810" max="12810" width="12.140625" style="1" customWidth="1"/>
    <col min="12811" max="12814" width="12.28515625" style="1" customWidth="1"/>
    <col min="12815" max="12815" width="10.28515625" style="1" customWidth="1"/>
    <col min="12816" max="13056" width="11.42578125" style="1"/>
    <col min="13057" max="13057" width="21" style="1" customWidth="1"/>
    <col min="13058" max="13058" width="10.28515625" style="1" customWidth="1"/>
    <col min="13059" max="13059" width="23.28515625" style="1" customWidth="1"/>
    <col min="13060" max="13060" width="15.42578125" style="1" customWidth="1"/>
    <col min="13061" max="13063" width="12.28515625" style="1" customWidth="1"/>
    <col min="13064" max="13064" width="16.140625" style="1" customWidth="1"/>
    <col min="13065" max="13065" width="12.28515625" style="1" customWidth="1"/>
    <col min="13066" max="13066" width="12.140625" style="1" customWidth="1"/>
    <col min="13067" max="13070" width="12.28515625" style="1" customWidth="1"/>
    <col min="13071" max="13071" width="10.28515625" style="1" customWidth="1"/>
    <col min="13072" max="13312" width="11.42578125" style="1"/>
    <col min="13313" max="13313" width="21" style="1" customWidth="1"/>
    <col min="13314" max="13314" width="10.28515625" style="1" customWidth="1"/>
    <col min="13315" max="13315" width="23.28515625" style="1" customWidth="1"/>
    <col min="13316" max="13316" width="15.42578125" style="1" customWidth="1"/>
    <col min="13317" max="13319" width="12.28515625" style="1" customWidth="1"/>
    <col min="13320" max="13320" width="16.140625" style="1" customWidth="1"/>
    <col min="13321" max="13321" width="12.28515625" style="1" customWidth="1"/>
    <col min="13322" max="13322" width="12.140625" style="1" customWidth="1"/>
    <col min="13323" max="13326" width="12.28515625" style="1" customWidth="1"/>
    <col min="13327" max="13327" width="10.28515625" style="1" customWidth="1"/>
    <col min="13328" max="13568" width="11.42578125" style="1"/>
    <col min="13569" max="13569" width="21" style="1" customWidth="1"/>
    <col min="13570" max="13570" width="10.28515625" style="1" customWidth="1"/>
    <col min="13571" max="13571" width="23.28515625" style="1" customWidth="1"/>
    <col min="13572" max="13572" width="15.42578125" style="1" customWidth="1"/>
    <col min="13573" max="13575" width="12.28515625" style="1" customWidth="1"/>
    <col min="13576" max="13576" width="16.140625" style="1" customWidth="1"/>
    <col min="13577" max="13577" width="12.28515625" style="1" customWidth="1"/>
    <col min="13578" max="13578" width="12.140625" style="1" customWidth="1"/>
    <col min="13579" max="13582" width="12.28515625" style="1" customWidth="1"/>
    <col min="13583" max="13583" width="10.28515625" style="1" customWidth="1"/>
    <col min="13584" max="13824" width="11.42578125" style="1"/>
    <col min="13825" max="13825" width="21" style="1" customWidth="1"/>
    <col min="13826" max="13826" width="10.28515625" style="1" customWidth="1"/>
    <col min="13827" max="13827" width="23.28515625" style="1" customWidth="1"/>
    <col min="13828" max="13828" width="15.42578125" style="1" customWidth="1"/>
    <col min="13829" max="13831" width="12.28515625" style="1" customWidth="1"/>
    <col min="13832" max="13832" width="16.140625" style="1" customWidth="1"/>
    <col min="13833" max="13833" width="12.28515625" style="1" customWidth="1"/>
    <col min="13834" max="13834" width="12.140625" style="1" customWidth="1"/>
    <col min="13835" max="13838" width="12.28515625" style="1" customWidth="1"/>
    <col min="13839" max="13839" width="10.28515625" style="1" customWidth="1"/>
    <col min="13840" max="14080" width="11.42578125" style="1"/>
    <col min="14081" max="14081" width="21" style="1" customWidth="1"/>
    <col min="14082" max="14082" width="10.28515625" style="1" customWidth="1"/>
    <col min="14083" max="14083" width="23.28515625" style="1" customWidth="1"/>
    <col min="14084" max="14084" width="15.42578125" style="1" customWidth="1"/>
    <col min="14085" max="14087" width="12.28515625" style="1" customWidth="1"/>
    <col min="14088" max="14088" width="16.140625" style="1" customWidth="1"/>
    <col min="14089" max="14089" width="12.28515625" style="1" customWidth="1"/>
    <col min="14090" max="14090" width="12.140625" style="1" customWidth="1"/>
    <col min="14091" max="14094" width="12.28515625" style="1" customWidth="1"/>
    <col min="14095" max="14095" width="10.28515625" style="1" customWidth="1"/>
    <col min="14096" max="14336" width="11.42578125" style="1"/>
    <col min="14337" max="14337" width="21" style="1" customWidth="1"/>
    <col min="14338" max="14338" width="10.28515625" style="1" customWidth="1"/>
    <col min="14339" max="14339" width="23.28515625" style="1" customWidth="1"/>
    <col min="14340" max="14340" width="15.42578125" style="1" customWidth="1"/>
    <col min="14341" max="14343" width="12.28515625" style="1" customWidth="1"/>
    <col min="14344" max="14344" width="16.140625" style="1" customWidth="1"/>
    <col min="14345" max="14345" width="12.28515625" style="1" customWidth="1"/>
    <col min="14346" max="14346" width="12.140625" style="1" customWidth="1"/>
    <col min="14347" max="14350" width="12.28515625" style="1" customWidth="1"/>
    <col min="14351" max="14351" width="10.28515625" style="1" customWidth="1"/>
    <col min="14352" max="14592" width="11.42578125" style="1"/>
    <col min="14593" max="14593" width="21" style="1" customWidth="1"/>
    <col min="14594" max="14594" width="10.28515625" style="1" customWidth="1"/>
    <col min="14595" max="14595" width="23.28515625" style="1" customWidth="1"/>
    <col min="14596" max="14596" width="15.42578125" style="1" customWidth="1"/>
    <col min="14597" max="14599" width="12.28515625" style="1" customWidth="1"/>
    <col min="14600" max="14600" width="16.140625" style="1" customWidth="1"/>
    <col min="14601" max="14601" width="12.28515625" style="1" customWidth="1"/>
    <col min="14602" max="14602" width="12.140625" style="1" customWidth="1"/>
    <col min="14603" max="14606" width="12.28515625" style="1" customWidth="1"/>
    <col min="14607" max="14607" width="10.28515625" style="1" customWidth="1"/>
    <col min="14608" max="14848" width="11.42578125" style="1"/>
    <col min="14849" max="14849" width="21" style="1" customWidth="1"/>
    <col min="14850" max="14850" width="10.28515625" style="1" customWidth="1"/>
    <col min="14851" max="14851" width="23.28515625" style="1" customWidth="1"/>
    <col min="14852" max="14852" width="15.42578125" style="1" customWidth="1"/>
    <col min="14853" max="14855" width="12.28515625" style="1" customWidth="1"/>
    <col min="14856" max="14856" width="16.140625" style="1" customWidth="1"/>
    <col min="14857" max="14857" width="12.28515625" style="1" customWidth="1"/>
    <col min="14858" max="14858" width="12.140625" style="1" customWidth="1"/>
    <col min="14859" max="14862" width="12.28515625" style="1" customWidth="1"/>
    <col min="14863" max="14863" width="10.28515625" style="1" customWidth="1"/>
    <col min="14864" max="15104" width="11.42578125" style="1"/>
    <col min="15105" max="15105" width="21" style="1" customWidth="1"/>
    <col min="15106" max="15106" width="10.28515625" style="1" customWidth="1"/>
    <col min="15107" max="15107" width="23.28515625" style="1" customWidth="1"/>
    <col min="15108" max="15108" width="15.42578125" style="1" customWidth="1"/>
    <col min="15109" max="15111" width="12.28515625" style="1" customWidth="1"/>
    <col min="15112" max="15112" width="16.140625" style="1" customWidth="1"/>
    <col min="15113" max="15113" width="12.28515625" style="1" customWidth="1"/>
    <col min="15114" max="15114" width="12.140625" style="1" customWidth="1"/>
    <col min="15115" max="15118" width="12.28515625" style="1" customWidth="1"/>
    <col min="15119" max="15119" width="10.28515625" style="1" customWidth="1"/>
    <col min="15120" max="15360" width="11.42578125" style="1"/>
    <col min="15361" max="15361" width="21" style="1" customWidth="1"/>
    <col min="15362" max="15362" width="10.28515625" style="1" customWidth="1"/>
    <col min="15363" max="15363" width="23.28515625" style="1" customWidth="1"/>
    <col min="15364" max="15364" width="15.42578125" style="1" customWidth="1"/>
    <col min="15365" max="15367" width="12.28515625" style="1" customWidth="1"/>
    <col min="15368" max="15368" width="16.140625" style="1" customWidth="1"/>
    <col min="15369" max="15369" width="12.28515625" style="1" customWidth="1"/>
    <col min="15370" max="15370" width="12.140625" style="1" customWidth="1"/>
    <col min="15371" max="15374" width="12.28515625" style="1" customWidth="1"/>
    <col min="15375" max="15375" width="10.28515625" style="1" customWidth="1"/>
    <col min="15376" max="15616" width="11.42578125" style="1"/>
    <col min="15617" max="15617" width="21" style="1" customWidth="1"/>
    <col min="15618" max="15618" width="10.28515625" style="1" customWidth="1"/>
    <col min="15619" max="15619" width="23.28515625" style="1" customWidth="1"/>
    <col min="15620" max="15620" width="15.42578125" style="1" customWidth="1"/>
    <col min="15621" max="15623" width="12.28515625" style="1" customWidth="1"/>
    <col min="15624" max="15624" width="16.140625" style="1" customWidth="1"/>
    <col min="15625" max="15625" width="12.28515625" style="1" customWidth="1"/>
    <col min="15626" max="15626" width="12.140625" style="1" customWidth="1"/>
    <col min="15627" max="15630" width="12.28515625" style="1" customWidth="1"/>
    <col min="15631" max="15631" width="10.28515625" style="1" customWidth="1"/>
    <col min="15632" max="15872" width="11.42578125" style="1"/>
    <col min="15873" max="15873" width="21" style="1" customWidth="1"/>
    <col min="15874" max="15874" width="10.28515625" style="1" customWidth="1"/>
    <col min="15875" max="15875" width="23.28515625" style="1" customWidth="1"/>
    <col min="15876" max="15876" width="15.42578125" style="1" customWidth="1"/>
    <col min="15877" max="15879" width="12.28515625" style="1" customWidth="1"/>
    <col min="15880" max="15880" width="16.140625" style="1" customWidth="1"/>
    <col min="15881" max="15881" width="12.28515625" style="1" customWidth="1"/>
    <col min="15882" max="15882" width="12.140625" style="1" customWidth="1"/>
    <col min="15883" max="15886" width="12.28515625" style="1" customWidth="1"/>
    <col min="15887" max="15887" width="10.28515625" style="1" customWidth="1"/>
    <col min="15888" max="16128" width="11.42578125" style="1"/>
    <col min="16129" max="16129" width="21" style="1" customWidth="1"/>
    <col min="16130" max="16130" width="10.28515625" style="1" customWidth="1"/>
    <col min="16131" max="16131" width="23.28515625" style="1" customWidth="1"/>
    <col min="16132" max="16132" width="15.42578125" style="1" customWidth="1"/>
    <col min="16133" max="16135" width="12.28515625" style="1" customWidth="1"/>
    <col min="16136" max="16136" width="16.140625" style="1" customWidth="1"/>
    <col min="16137" max="16137" width="12.28515625" style="1" customWidth="1"/>
    <col min="16138" max="16138" width="12.140625" style="1" customWidth="1"/>
    <col min="16139" max="16142" width="12.28515625" style="1" customWidth="1"/>
    <col min="16143" max="16143" width="10.28515625" style="1" customWidth="1"/>
    <col min="16144" max="16384" width="11.42578125" style="1"/>
  </cols>
  <sheetData>
    <row r="1" spans="1:17" ht="14.25" customHeight="1" x14ac:dyDescent="0.25">
      <c r="A1" s="246"/>
      <c r="B1" s="247"/>
      <c r="C1" s="294"/>
      <c r="D1" s="223" t="str">
        <f>'[1]Redes 1'!B1</f>
        <v>REGISTRO DE INFORME MENSUAL</v>
      </c>
      <c r="E1" s="224"/>
      <c r="F1" s="224"/>
      <c r="G1" s="224"/>
      <c r="H1" s="224"/>
      <c r="I1" s="224"/>
      <c r="J1" s="224"/>
      <c r="K1" s="224"/>
      <c r="L1" s="225"/>
      <c r="M1" s="301" t="s">
        <v>0</v>
      </c>
      <c r="N1" s="302"/>
    </row>
    <row r="2" spans="1:17" ht="18" customHeight="1" x14ac:dyDescent="0.25">
      <c r="A2" s="295"/>
      <c r="B2" s="296"/>
      <c r="C2" s="297"/>
      <c r="D2" s="226"/>
      <c r="E2" s="227"/>
      <c r="F2" s="227"/>
      <c r="G2" s="227"/>
      <c r="H2" s="227"/>
      <c r="I2" s="227"/>
      <c r="J2" s="227"/>
      <c r="K2" s="227"/>
      <c r="L2" s="228"/>
      <c r="M2" s="303"/>
      <c r="N2" s="304"/>
    </row>
    <row r="3" spans="1:17" ht="18" customHeight="1" thickBot="1" x14ac:dyDescent="0.3">
      <c r="A3" s="295"/>
      <c r="B3" s="296"/>
      <c r="C3" s="297"/>
      <c r="D3" s="229"/>
      <c r="E3" s="230"/>
      <c r="F3" s="230"/>
      <c r="G3" s="230"/>
      <c r="H3" s="230"/>
      <c r="I3" s="230"/>
      <c r="J3" s="230"/>
      <c r="K3" s="230"/>
      <c r="L3" s="231"/>
      <c r="M3" s="305"/>
      <c r="N3" s="306"/>
    </row>
    <row r="4" spans="1:17" ht="18" customHeight="1" thickBot="1" x14ac:dyDescent="0.3">
      <c r="A4" s="298"/>
      <c r="B4" s="299"/>
      <c r="C4" s="300"/>
      <c r="D4" s="241" t="str">
        <f>'[1]Redes 1'!B3</f>
        <v>RG-GOM-CC-05-N851-10</v>
      </c>
      <c r="E4" s="242"/>
      <c r="F4" s="242"/>
      <c r="G4" s="242"/>
      <c r="H4" s="242"/>
      <c r="I4" s="242"/>
      <c r="J4" s="242"/>
      <c r="K4" s="242"/>
      <c r="L4" s="242"/>
      <c r="M4" s="307" t="s">
        <v>94</v>
      </c>
      <c r="N4" s="308"/>
    </row>
    <row r="5" spans="1:17" ht="8.25" customHeight="1" thickBot="1" x14ac:dyDescent="0.3">
      <c r="A5" s="91"/>
      <c r="B5" s="91"/>
      <c r="C5" s="91"/>
      <c r="D5" s="92"/>
      <c r="E5" s="92"/>
      <c r="F5" s="92"/>
      <c r="G5" s="92"/>
      <c r="H5" s="92"/>
      <c r="I5" s="92"/>
      <c r="J5" s="92"/>
      <c r="K5" s="92"/>
      <c r="L5" s="31"/>
      <c r="M5" s="31"/>
      <c r="N5" s="31"/>
    </row>
    <row r="6" spans="1:17" ht="15.75" customHeight="1" x14ac:dyDescent="0.25">
      <c r="A6" s="309" t="str">
        <f>'REDES URBANAS 4'!A7:K7</f>
        <v>LABORATORIO DE CONTROL DE CALIDAD</v>
      </c>
      <c r="B6" s="310"/>
      <c r="C6" s="310"/>
      <c r="D6" s="310"/>
      <c r="E6" s="310"/>
      <c r="F6" s="310"/>
      <c r="G6" s="310"/>
      <c r="H6" s="310"/>
      <c r="I6" s="310"/>
      <c r="J6" s="310"/>
      <c r="K6" s="310"/>
      <c r="L6" s="310"/>
      <c r="M6" s="310"/>
      <c r="N6" s="311"/>
    </row>
    <row r="7" spans="1:17" s="13" customFormat="1" ht="14.25" customHeight="1" x14ac:dyDescent="0.25">
      <c r="A7" s="286" t="str">
        <f>'REDES URBANAS 4'!A8:K8</f>
        <v>ANALISIS:  FÍSICO - QUÍMICO Y MICROBIOLÓGICO</v>
      </c>
      <c r="B7" s="287"/>
      <c r="C7" s="287"/>
      <c r="D7" s="287"/>
      <c r="E7" s="287"/>
      <c r="F7" s="287"/>
      <c r="G7" s="287"/>
      <c r="H7" s="287"/>
      <c r="I7" s="287"/>
      <c r="J7" s="287"/>
      <c r="K7" s="287"/>
      <c r="L7" s="287"/>
      <c r="M7" s="287"/>
      <c r="N7" s="288"/>
    </row>
    <row r="8" spans="1:17" s="13" customFormat="1" ht="14.25" customHeight="1" thickBot="1" x14ac:dyDescent="0.3">
      <c r="A8" s="93"/>
      <c r="B8" s="94"/>
      <c r="C8" s="94"/>
      <c r="D8" s="289" t="s">
        <v>4</v>
      </c>
      <c r="E8" s="289"/>
      <c r="F8" s="289"/>
      <c r="G8" s="289"/>
      <c r="H8" s="94" t="str">
        <f>'[1]POBLACION S'!E1</f>
        <v>MAYO DE 2023</v>
      </c>
      <c r="I8" s="94"/>
      <c r="J8" s="94"/>
      <c r="K8" s="94"/>
      <c r="L8" s="94"/>
      <c r="M8" s="94"/>
      <c r="N8" s="95"/>
    </row>
    <row r="9" spans="1:17" s="13" customFormat="1" ht="13.5" customHeight="1" thickBot="1" x14ac:dyDescent="0.3">
      <c r="A9" s="218" t="s">
        <v>5</v>
      </c>
      <c r="B9" s="219"/>
      <c r="C9" s="219"/>
      <c r="D9" s="219"/>
      <c r="E9" s="219"/>
      <c r="F9" s="219"/>
      <c r="G9" s="10"/>
      <c r="H9" s="9"/>
      <c r="I9" s="10"/>
      <c r="J9" s="219"/>
      <c r="K9" s="219"/>
      <c r="L9" s="219"/>
      <c r="M9" s="219"/>
      <c r="N9" s="220"/>
    </row>
    <row r="10" spans="1:17" s="97" customFormat="1" ht="34.5" customHeight="1" x14ac:dyDescent="0.25">
      <c r="A10" s="290" t="s">
        <v>7</v>
      </c>
      <c r="B10" s="291"/>
      <c r="C10" s="291"/>
      <c r="D10" s="292" t="s">
        <v>8</v>
      </c>
      <c r="E10" s="292"/>
      <c r="F10" s="292"/>
      <c r="G10" s="293"/>
      <c r="H10" s="290" t="s">
        <v>95</v>
      </c>
      <c r="I10" s="291"/>
      <c r="J10" s="291"/>
      <c r="K10" s="96"/>
      <c r="L10" s="292" t="s">
        <v>96</v>
      </c>
      <c r="M10" s="292"/>
      <c r="N10" s="293"/>
    </row>
    <row r="11" spans="1:17" s="13" customFormat="1" ht="27" customHeight="1" x14ac:dyDescent="0.25">
      <c r="A11" s="98" t="s">
        <v>11</v>
      </c>
      <c r="B11" s="99"/>
      <c r="C11" s="100"/>
      <c r="D11" s="208" t="s">
        <v>12</v>
      </c>
      <c r="E11" s="208"/>
      <c r="F11" s="208"/>
      <c r="G11" s="209"/>
      <c r="H11" s="271" t="s">
        <v>97</v>
      </c>
      <c r="I11" s="272"/>
      <c r="J11" s="272"/>
      <c r="K11" s="101"/>
      <c r="L11" s="273" t="s">
        <v>98</v>
      </c>
      <c r="M11" s="273"/>
      <c r="N11" s="283"/>
    </row>
    <row r="12" spans="1:17" s="13" customFormat="1" ht="18" customHeight="1" x14ac:dyDescent="0.25">
      <c r="A12" s="271" t="s">
        <v>14</v>
      </c>
      <c r="B12" s="272"/>
      <c r="C12" s="272"/>
      <c r="D12" s="208" t="s">
        <v>15</v>
      </c>
      <c r="E12" s="208"/>
      <c r="F12" s="208"/>
      <c r="G12" s="209"/>
      <c r="H12" s="271" t="s">
        <v>99</v>
      </c>
      <c r="I12" s="272"/>
      <c r="J12" s="272"/>
      <c r="K12" s="101"/>
      <c r="L12" s="284">
        <v>45078</v>
      </c>
      <c r="M12" s="284"/>
      <c r="N12" s="285"/>
    </row>
    <row r="13" spans="1:17" s="13" customFormat="1" ht="18" customHeight="1" x14ac:dyDescent="0.25">
      <c r="A13" s="271" t="s">
        <v>100</v>
      </c>
      <c r="B13" s="272"/>
      <c r="C13" s="272"/>
      <c r="D13" s="208" t="s">
        <v>101</v>
      </c>
      <c r="E13" s="208"/>
      <c r="F13" s="208"/>
      <c r="G13" s="209"/>
      <c r="H13" s="271" t="s">
        <v>20</v>
      </c>
      <c r="I13" s="272"/>
      <c r="J13" s="272"/>
      <c r="K13" s="101"/>
      <c r="L13" s="208"/>
      <c r="M13" s="208"/>
      <c r="N13" s="209"/>
    </row>
    <row r="14" spans="1:17" s="13" customFormat="1" ht="14.25" customHeight="1" x14ac:dyDescent="0.25">
      <c r="A14" s="271" t="s">
        <v>102</v>
      </c>
      <c r="B14" s="272"/>
      <c r="C14" s="272"/>
      <c r="D14" s="208" t="s">
        <v>103</v>
      </c>
      <c r="E14" s="208"/>
      <c r="F14" s="208"/>
      <c r="G14" s="209"/>
      <c r="H14" s="102"/>
      <c r="I14" s="103"/>
      <c r="J14" s="282" t="s">
        <v>23</v>
      </c>
      <c r="K14" s="282"/>
      <c r="L14" s="208" t="s">
        <v>104</v>
      </c>
      <c r="M14" s="208"/>
      <c r="N14" s="209"/>
    </row>
    <row r="15" spans="1:17" s="13" customFormat="1" ht="27.75" customHeight="1" x14ac:dyDescent="0.25">
      <c r="A15" s="271" t="s">
        <v>24</v>
      </c>
      <c r="B15" s="272"/>
      <c r="C15" s="272"/>
      <c r="D15" s="273" t="s">
        <v>105</v>
      </c>
      <c r="E15" s="274"/>
      <c r="F15" s="274"/>
      <c r="G15" s="275"/>
      <c r="H15" s="102"/>
      <c r="I15" s="103"/>
      <c r="J15" s="276" t="s">
        <v>25</v>
      </c>
      <c r="K15" s="276"/>
      <c r="L15" s="277" t="s">
        <v>106</v>
      </c>
      <c r="M15" s="277"/>
      <c r="N15" s="278"/>
    </row>
    <row r="16" spans="1:17" s="13" customFormat="1" ht="18" customHeight="1" thickBot="1" x14ac:dyDescent="0.35">
      <c r="A16" s="279" t="s">
        <v>26</v>
      </c>
      <c r="B16" s="280"/>
      <c r="C16" s="280"/>
      <c r="D16" s="192" t="s">
        <v>27</v>
      </c>
      <c r="E16" s="192"/>
      <c r="F16" s="192"/>
      <c r="G16" s="281"/>
      <c r="H16" s="104"/>
      <c r="I16" s="105"/>
      <c r="J16" s="106"/>
      <c r="K16" s="106"/>
      <c r="L16" s="106"/>
      <c r="M16" s="106"/>
      <c r="N16" s="107"/>
      <c r="Q16" s="108"/>
    </row>
    <row r="17" spans="1:20" s="13" customFormat="1" ht="18" customHeight="1" thickBot="1" x14ac:dyDescent="0.3">
      <c r="A17" s="253" t="s">
        <v>28</v>
      </c>
      <c r="B17" s="255" t="s">
        <v>29</v>
      </c>
      <c r="C17" s="253" t="s">
        <v>30</v>
      </c>
      <c r="D17" s="257" t="s">
        <v>31</v>
      </c>
      <c r="E17" s="260" t="s">
        <v>107</v>
      </c>
      <c r="F17" s="261"/>
      <c r="G17" s="261"/>
      <c r="H17" s="261"/>
      <c r="I17" s="261"/>
      <c r="J17" s="261"/>
      <c r="K17" s="261"/>
      <c r="L17" s="261"/>
      <c r="M17" s="261"/>
      <c r="N17" s="262"/>
      <c r="Q17" s="108"/>
    </row>
    <row r="18" spans="1:20" s="13" customFormat="1" ht="18" customHeight="1" thickBot="1" x14ac:dyDescent="0.3">
      <c r="A18" s="254"/>
      <c r="B18" s="256"/>
      <c r="C18" s="254"/>
      <c r="D18" s="258"/>
      <c r="E18" s="263" t="s">
        <v>108</v>
      </c>
      <c r="F18" s="264"/>
      <c r="G18" s="264"/>
      <c r="H18" s="264"/>
      <c r="I18" s="264"/>
      <c r="J18" s="264"/>
      <c r="K18" s="265" t="s">
        <v>109</v>
      </c>
      <c r="L18" s="266"/>
      <c r="M18" s="267"/>
      <c r="N18" s="268"/>
      <c r="Q18" s="108"/>
    </row>
    <row r="19" spans="1:20" s="27" customFormat="1" ht="39.75" customHeight="1" thickBot="1" x14ac:dyDescent="0.3">
      <c r="A19" s="254"/>
      <c r="B19" s="256"/>
      <c r="C19" s="254"/>
      <c r="D19" s="259"/>
      <c r="E19" s="109" t="s">
        <v>110</v>
      </c>
      <c r="F19" s="109" t="s">
        <v>111</v>
      </c>
      <c r="G19" s="109" t="s">
        <v>112</v>
      </c>
      <c r="H19" s="109" t="s">
        <v>113</v>
      </c>
      <c r="I19" s="109" t="s">
        <v>114</v>
      </c>
      <c r="J19" s="109" t="s">
        <v>115</v>
      </c>
      <c r="K19" s="110" t="s">
        <v>116</v>
      </c>
      <c r="L19" s="110" t="s">
        <v>117</v>
      </c>
      <c r="M19" s="269" t="s">
        <v>118</v>
      </c>
      <c r="N19" s="270"/>
      <c r="O19" s="111"/>
      <c r="P19" s="111"/>
      <c r="Q19" s="251"/>
      <c r="R19" s="251"/>
      <c r="S19" s="111"/>
      <c r="T19" s="111"/>
    </row>
    <row r="20" spans="1:20" s="27" customFormat="1" ht="20.25" customHeight="1" x14ac:dyDescent="0.25">
      <c r="A20" s="254"/>
      <c r="B20" s="256"/>
      <c r="C20" s="254"/>
      <c r="D20" s="259"/>
      <c r="E20" s="112" t="s">
        <v>119</v>
      </c>
      <c r="F20" s="113" t="s">
        <v>120</v>
      </c>
      <c r="G20" s="112" t="s">
        <v>121</v>
      </c>
      <c r="H20" s="112" t="s">
        <v>122</v>
      </c>
      <c r="I20" s="112" t="s">
        <v>123</v>
      </c>
      <c r="J20" s="112" t="s">
        <v>124</v>
      </c>
      <c r="K20" s="112" t="s">
        <v>125</v>
      </c>
      <c r="L20" s="113" t="s">
        <v>126</v>
      </c>
      <c r="M20" s="112" t="s">
        <v>127</v>
      </c>
      <c r="N20" s="112" t="s">
        <v>128</v>
      </c>
      <c r="O20" s="108"/>
      <c r="P20" s="114"/>
      <c r="Q20" s="108"/>
      <c r="R20" s="108"/>
      <c r="S20" s="108"/>
      <c r="T20" s="108"/>
    </row>
    <row r="21" spans="1:20" s="27" customFormat="1" ht="20.25" customHeight="1" thickBot="1" x14ac:dyDescent="0.3">
      <c r="A21" s="254"/>
      <c r="B21" s="256"/>
      <c r="C21" s="254"/>
      <c r="D21" s="259"/>
      <c r="E21" s="115">
        <v>23050462</v>
      </c>
      <c r="F21" s="115">
        <v>23050463</v>
      </c>
      <c r="G21" s="115">
        <v>23050464</v>
      </c>
      <c r="H21" s="115">
        <v>23050460</v>
      </c>
      <c r="I21" s="115">
        <v>23050465</v>
      </c>
      <c r="J21" s="115">
        <v>23050466</v>
      </c>
      <c r="K21" s="116">
        <v>23050442</v>
      </c>
      <c r="L21" s="117">
        <v>23050441</v>
      </c>
      <c r="M21" s="116">
        <v>23050443</v>
      </c>
      <c r="N21" s="116">
        <v>23050444</v>
      </c>
      <c r="O21" s="118"/>
      <c r="P21" s="118"/>
      <c r="Q21" s="118"/>
      <c r="R21" s="118"/>
      <c r="S21" s="118"/>
      <c r="T21" s="118"/>
    </row>
    <row r="22" spans="1:20" s="27" customFormat="1" ht="20.25" customHeight="1" x14ac:dyDescent="0.25">
      <c r="A22" s="119" t="s">
        <v>43</v>
      </c>
      <c r="B22" s="120" t="str">
        <f>IFERROR(VLOOKUP(A22,[1]Hoja1!$C$5:$F$41,2,FALSE)," ")</f>
        <v>mg/L</v>
      </c>
      <c r="C22" s="121" t="str">
        <f>IFERROR(VLOOKUP(A22,[1]Hoja1!$C$5:$F$41,3,FALSE)," ")</f>
        <v>HACH 8012</v>
      </c>
      <c r="D22" s="122" t="str">
        <f>IFERROR(VLOOKUP(A22,[1]Hoja1!$C$5:$F$41,4,FALSE)," ")</f>
        <v>-</v>
      </c>
      <c r="E22" s="123" t="s">
        <v>45</v>
      </c>
      <c r="F22" s="124" t="s">
        <v>44</v>
      </c>
      <c r="G22" s="124" t="s">
        <v>44</v>
      </c>
      <c r="H22" s="124" t="s">
        <v>129</v>
      </c>
      <c r="I22" s="125" t="s">
        <v>44</v>
      </c>
      <c r="J22" s="126" t="s">
        <v>44</v>
      </c>
      <c r="K22" s="123" t="s">
        <v>44</v>
      </c>
      <c r="L22" s="124" t="s">
        <v>44</v>
      </c>
      <c r="M22" s="127" t="s">
        <v>44</v>
      </c>
      <c r="N22" s="128" t="s">
        <v>44</v>
      </c>
      <c r="P22" s="129"/>
    </row>
    <row r="23" spans="1:20" s="27" customFormat="1" ht="20.25" customHeight="1" x14ac:dyDescent="0.25">
      <c r="A23" s="130" t="s">
        <v>46</v>
      </c>
      <c r="B23" s="131" t="str">
        <f>IFERROR(VLOOKUP(A23,[1]Hoja1!$C$5:$F$41,2,FALSE)," ")</f>
        <v>µg/L</v>
      </c>
      <c r="C23" s="132" t="str">
        <f>IFERROR(VLOOKUP(A23,[1]Hoja1!$C$5:$F$41,3,FALSE)," ")</f>
        <v>Standard Methods-3114C</v>
      </c>
      <c r="D23" s="133">
        <f>IFERROR(VLOOKUP(A23,[1]Hoja1!$C$5:$F$41,4,FALSE)," ")</f>
        <v>10</v>
      </c>
      <c r="E23" s="134" t="s">
        <v>44</v>
      </c>
      <c r="F23" s="135" t="s">
        <v>44</v>
      </c>
      <c r="G23" s="136" t="s">
        <v>130</v>
      </c>
      <c r="H23" s="135" t="s">
        <v>44</v>
      </c>
      <c r="I23" s="137" t="s">
        <v>131</v>
      </c>
      <c r="J23" s="138" t="s">
        <v>44</v>
      </c>
      <c r="K23" s="139" t="s">
        <v>132</v>
      </c>
      <c r="L23" s="135" t="s">
        <v>44</v>
      </c>
      <c r="M23" s="135" t="s">
        <v>44</v>
      </c>
      <c r="N23" s="140" t="s">
        <v>44</v>
      </c>
      <c r="P23" s="129"/>
    </row>
    <row r="24" spans="1:20" s="27" customFormat="1" ht="20.25" customHeight="1" x14ac:dyDescent="0.25">
      <c r="A24" s="130" t="s">
        <v>47</v>
      </c>
      <c r="B24" s="131" t="str">
        <f>IFERROR(VLOOKUP(A24,[1]Hoja1!$C$5:$F$41,2,FALSE)," ")</f>
        <v>mg/L</v>
      </c>
      <c r="C24" s="132" t="str">
        <f>IFERROR(VLOOKUP(A24,[1]Hoja1!$C$5:$F$41,3,FALSE)," ")</f>
        <v>HACH-8021</v>
      </c>
      <c r="D24" s="133" t="str">
        <f>IFERROR(VLOOKUP(A24,[1]Hoja1!$C$5:$F$41,4,FALSE)," ")</f>
        <v>0,3 a 1,5</v>
      </c>
      <c r="E24" s="139" t="s">
        <v>133</v>
      </c>
      <c r="F24" s="136" t="s">
        <v>134</v>
      </c>
      <c r="G24" s="136" t="s">
        <v>135</v>
      </c>
      <c r="H24" s="54">
        <v>0.83</v>
      </c>
      <c r="I24" s="137" t="s">
        <v>136</v>
      </c>
      <c r="J24" s="141" t="s">
        <v>137</v>
      </c>
      <c r="K24" s="139" t="s">
        <v>138</v>
      </c>
      <c r="L24" s="136" t="s">
        <v>139</v>
      </c>
      <c r="M24" s="136" t="s">
        <v>140</v>
      </c>
      <c r="N24" s="137" t="s">
        <v>141</v>
      </c>
      <c r="P24" s="129"/>
    </row>
    <row r="25" spans="1:20" ht="20.25" customHeight="1" x14ac:dyDescent="0.25">
      <c r="A25" s="130" t="s">
        <v>48</v>
      </c>
      <c r="B25" s="131" t="str">
        <f>IFERROR(VLOOKUP(A25,[1]Hoja1!$C$5:$F$41,2,FALSE)," ")</f>
        <v>ufc/100mL</v>
      </c>
      <c r="C25" s="132" t="str">
        <f>IFERROR(VLOOKUP(A25,[1]Hoja1!$C$5:$F$41,3,FALSE)," ")</f>
        <v>Standard Methods-9222-D</v>
      </c>
      <c r="D25" s="133" t="str">
        <f>IFERROR(VLOOKUP(A25,[1]Hoja1!$C$5:$F$41,4,FALSE)," ")</f>
        <v>Ausencia</v>
      </c>
      <c r="E25" s="139" t="s">
        <v>49</v>
      </c>
      <c r="F25" s="136" t="s">
        <v>49</v>
      </c>
      <c r="G25" s="136" t="s">
        <v>49</v>
      </c>
      <c r="H25" s="136" t="s">
        <v>49</v>
      </c>
      <c r="I25" s="137" t="s">
        <v>49</v>
      </c>
      <c r="J25" s="141" t="s">
        <v>49</v>
      </c>
      <c r="K25" s="139" t="s">
        <v>49</v>
      </c>
      <c r="L25" s="136" t="s">
        <v>49</v>
      </c>
      <c r="M25" s="136" t="s">
        <v>49</v>
      </c>
      <c r="N25" s="137" t="s">
        <v>49</v>
      </c>
    </row>
    <row r="26" spans="1:20" ht="20.25" customHeight="1" x14ac:dyDescent="0.25">
      <c r="A26" s="130" t="s">
        <v>50</v>
      </c>
      <c r="B26" s="131" t="str">
        <f>IFERROR(VLOOKUP(A26,[1]Hoja1!$C$5:$F$41,2,FALSE)," ")</f>
        <v>U Pt-Co</v>
      </c>
      <c r="C26" s="132" t="str">
        <f>IFERROR(VLOOKUP(A26,[1]Hoja1!$C$5:$F$41,3,FALSE)," ")</f>
        <v>HACH 8025</v>
      </c>
      <c r="D26" s="133" t="str">
        <f>IFERROR(VLOOKUP(A26,[1]Hoja1!$C$5:$F$41,4,FALSE)," ")</f>
        <v>15</v>
      </c>
      <c r="E26" s="56">
        <v>7</v>
      </c>
      <c r="F26" s="57" t="s">
        <v>142</v>
      </c>
      <c r="G26" s="57" t="s">
        <v>142</v>
      </c>
      <c r="H26" s="57">
        <v>6</v>
      </c>
      <c r="I26" s="58" t="s">
        <v>142</v>
      </c>
      <c r="J26" s="142" t="s">
        <v>142</v>
      </c>
      <c r="K26" s="56" t="s">
        <v>142</v>
      </c>
      <c r="L26" s="57" t="s">
        <v>142</v>
      </c>
      <c r="M26" s="57" t="s">
        <v>142</v>
      </c>
      <c r="N26" s="58" t="s">
        <v>142</v>
      </c>
    </row>
    <row r="27" spans="1:20" ht="20.25" customHeight="1" x14ac:dyDescent="0.25">
      <c r="A27" s="130" t="s">
        <v>52</v>
      </c>
      <c r="B27" s="131" t="str">
        <f>IFERROR(VLOOKUP(A27,[1]Hoja1!$C$5:$F$41,2,FALSE)," ")</f>
        <v>mg/L</v>
      </c>
      <c r="C27" s="132" t="str">
        <f>IFERROR(VLOOKUP(A27,[1]Hoja1!$C$5:$F$41,3,FALSE)," ")</f>
        <v>HACH-8029</v>
      </c>
      <c r="D27" s="133" t="str">
        <f>IFERROR(VLOOKUP(A27,[1]Hoja1!$C$5:$F$41,4,FALSE)," ")</f>
        <v>1,5</v>
      </c>
      <c r="E27" s="53" t="s">
        <v>53</v>
      </c>
      <c r="F27" s="54" t="s">
        <v>143</v>
      </c>
      <c r="G27" s="54">
        <v>0.55000000000000004</v>
      </c>
      <c r="H27" s="54" t="s">
        <v>144</v>
      </c>
      <c r="I27" s="55" t="s">
        <v>145</v>
      </c>
      <c r="J27" s="143" t="s">
        <v>146</v>
      </c>
      <c r="K27" s="53">
        <v>1.1599999999999999</v>
      </c>
      <c r="L27" s="54">
        <v>0.55000000000000004</v>
      </c>
      <c r="M27" s="54" t="s">
        <v>147</v>
      </c>
      <c r="N27" s="55" t="s">
        <v>148</v>
      </c>
    </row>
    <row r="28" spans="1:20" ht="20.25" customHeight="1" x14ac:dyDescent="0.25">
      <c r="A28" s="130" t="s">
        <v>56</v>
      </c>
      <c r="B28" s="131" t="str">
        <f>IFERROR(VLOOKUP(A28,[1]Hoja1!$C$5:$F$41,2,FALSE)," ")</f>
        <v>mg/L</v>
      </c>
      <c r="C28" s="132" t="str">
        <f>IFERROR(VLOOKUP(A28,[1]Hoja1!$C$5:$F$41,3,FALSE)," ")</f>
        <v>HACH-10172</v>
      </c>
      <c r="D28" s="133" t="str">
        <f>IFERROR(VLOOKUP(A28,[1]Hoja1!$C$5:$F$41,4,FALSE)," ")</f>
        <v>3,0</v>
      </c>
      <c r="E28" s="56" t="s">
        <v>57</v>
      </c>
      <c r="F28" s="57" t="s">
        <v>57</v>
      </c>
      <c r="G28" s="57" t="s">
        <v>57</v>
      </c>
      <c r="H28" s="57" t="s">
        <v>57</v>
      </c>
      <c r="I28" s="58" t="s">
        <v>57</v>
      </c>
      <c r="J28" s="144" t="s">
        <v>57</v>
      </c>
      <c r="K28" s="145" t="s">
        <v>149</v>
      </c>
      <c r="L28" s="146" t="s">
        <v>57</v>
      </c>
      <c r="M28" s="146" t="s">
        <v>57</v>
      </c>
      <c r="N28" s="60" t="s">
        <v>57</v>
      </c>
    </row>
    <row r="29" spans="1:20" ht="20.25" customHeight="1" x14ac:dyDescent="0.25">
      <c r="A29" s="130" t="s">
        <v>58</v>
      </c>
      <c r="B29" s="131" t="str">
        <f>IFERROR(VLOOKUP(A29,[1]Hoja1!$C$5:$F$41,2,FALSE)," ")</f>
        <v>mg/L</v>
      </c>
      <c r="C29" s="132" t="str">
        <f>IFERROR(VLOOKUP(A29,[1]Hoja1!$C$5:$F$41,3,FALSE)," ")</f>
        <v>HACH-8150</v>
      </c>
      <c r="D29" s="133" t="str">
        <f>IFERROR(VLOOKUP(A29,[1]Hoja1!$C$5:$F$41,4,FALSE)," ")</f>
        <v>0,07</v>
      </c>
      <c r="E29" s="56" t="s">
        <v>59</v>
      </c>
      <c r="F29" s="57" t="s">
        <v>59</v>
      </c>
      <c r="G29" s="146" t="s">
        <v>59</v>
      </c>
      <c r="H29" s="57" t="s">
        <v>59</v>
      </c>
      <c r="I29" s="60" t="s">
        <v>59</v>
      </c>
      <c r="J29" s="144" t="s">
        <v>59</v>
      </c>
      <c r="K29" s="145" t="s">
        <v>150</v>
      </c>
      <c r="L29" s="146" t="s">
        <v>59</v>
      </c>
      <c r="M29" s="146" t="s">
        <v>59</v>
      </c>
      <c r="N29" s="60" t="s">
        <v>59</v>
      </c>
    </row>
    <row r="30" spans="1:20" ht="20.25" customHeight="1" x14ac:dyDescent="0.25">
      <c r="A30" s="130" t="s">
        <v>60</v>
      </c>
      <c r="B30" s="131" t="str">
        <f>IFERROR(VLOOKUP(A30,[1]Hoja1!$C$5:$F$41,2,FALSE)," ")</f>
        <v>mg/L</v>
      </c>
      <c r="C30" s="132" t="str">
        <f>IFERROR(VLOOKUP(A30,[1]Hoja1!$C$5:$F$41,3,FALSE)," ")</f>
        <v>HACH-8507</v>
      </c>
      <c r="D30" s="133" t="str">
        <f>IFERROR(VLOOKUP(A30,[1]Hoja1!$C$5:$F$41,4,FALSE)," ")</f>
        <v>3,0</v>
      </c>
      <c r="E30" s="53" t="s">
        <v>61</v>
      </c>
      <c r="F30" s="54" t="s">
        <v>61</v>
      </c>
      <c r="G30" s="54" t="s">
        <v>61</v>
      </c>
      <c r="H30" s="54" t="s">
        <v>61</v>
      </c>
      <c r="I30" s="55" t="s">
        <v>61</v>
      </c>
      <c r="J30" s="143" t="s">
        <v>61</v>
      </c>
      <c r="K30" s="53" t="s">
        <v>61</v>
      </c>
      <c r="L30" s="54" t="s">
        <v>61</v>
      </c>
      <c r="M30" s="54" t="s">
        <v>61</v>
      </c>
      <c r="N30" s="55" t="s">
        <v>61</v>
      </c>
    </row>
    <row r="31" spans="1:20" ht="20.25" customHeight="1" x14ac:dyDescent="0.25">
      <c r="A31" s="130" t="s">
        <v>62</v>
      </c>
      <c r="B31" s="131" t="str">
        <f>IFERROR(VLOOKUP(A31,[1]Hoja1!$C$5:$F$41,2,FALSE)," ")</f>
        <v>U pH</v>
      </c>
      <c r="C31" s="132" t="str">
        <f>IFERROR(VLOOKUP(A31,[1]Hoja1!$C$5:$F$41,3,FALSE)," ")</f>
        <v>Standard Methods-4500H+B</v>
      </c>
      <c r="D31" s="133" t="str">
        <f>IFERROR(VLOOKUP(A31,[1]Hoja1!$C$5:$F$41,4,FALSE)," ")</f>
        <v>6,5 a 8,0</v>
      </c>
      <c r="E31" s="147" t="s">
        <v>151</v>
      </c>
      <c r="F31" s="148" t="s">
        <v>152</v>
      </c>
      <c r="G31" s="148" t="s">
        <v>153</v>
      </c>
      <c r="H31" s="54">
        <v>7.43</v>
      </c>
      <c r="I31" s="149" t="s">
        <v>154</v>
      </c>
      <c r="J31" s="143">
        <v>7.36</v>
      </c>
      <c r="K31" s="147" t="s">
        <v>155</v>
      </c>
      <c r="L31" s="148" t="s">
        <v>156</v>
      </c>
      <c r="M31" s="148" t="s">
        <v>157</v>
      </c>
      <c r="N31" s="55">
        <v>7.67</v>
      </c>
    </row>
    <row r="32" spans="1:20" ht="20.25" customHeight="1" x14ac:dyDescent="0.25">
      <c r="A32" s="130" t="s">
        <v>63</v>
      </c>
      <c r="B32" s="131" t="str">
        <f>IFERROR(VLOOKUP(A32,[1]Hoja1!$C$5:$F$41,2,FALSE)," ")</f>
        <v>NTU</v>
      </c>
      <c r="C32" s="132" t="str">
        <f>IFERROR(VLOOKUP(A32,[1]Hoja1!$C$5:$F$41,3,FALSE)," ")</f>
        <v>Standard Methods-2130-B</v>
      </c>
      <c r="D32" s="133" t="str">
        <f>IFERROR(VLOOKUP(A32,[1]Hoja1!$C$5:$F$41,4,FALSE)," ")</f>
        <v>5</v>
      </c>
      <c r="E32" s="147" t="s">
        <v>158</v>
      </c>
      <c r="F32" s="148" t="s">
        <v>159</v>
      </c>
      <c r="G32" s="148" t="s">
        <v>160</v>
      </c>
      <c r="H32" s="54">
        <v>0.81</v>
      </c>
      <c r="I32" s="149" t="s">
        <v>161</v>
      </c>
      <c r="J32" s="143">
        <v>0.26</v>
      </c>
      <c r="K32" s="147" t="s">
        <v>162</v>
      </c>
      <c r="L32" s="148" t="s">
        <v>163</v>
      </c>
      <c r="M32" s="148" t="s">
        <v>134</v>
      </c>
      <c r="N32" s="55">
        <v>0.55000000000000004</v>
      </c>
    </row>
    <row r="33" spans="1:14" ht="20.25" customHeight="1" x14ac:dyDescent="0.25">
      <c r="A33" s="130" t="s">
        <v>64</v>
      </c>
      <c r="B33" s="131" t="str">
        <f>IFERROR(VLOOKUP(A33,[1]Hoja1!$C$5:$F$41,2,FALSE)," ")</f>
        <v>-</v>
      </c>
      <c r="C33" s="132" t="str">
        <f>IFERROR(VLOOKUP(A33,[1]Hoja1!$C$5:$F$41,3,FALSE)," ")</f>
        <v>Standard Methods2150-B</v>
      </c>
      <c r="D33" s="133" t="str">
        <f>IFERROR(VLOOKUP(A33,[1]Hoja1!$C$5:$F$41,4,FALSE)," ")</f>
        <v>ACEPTABLE</v>
      </c>
      <c r="E33" s="147" t="s">
        <v>65</v>
      </c>
      <c r="F33" s="150" t="s">
        <v>65</v>
      </c>
      <c r="G33" s="150" t="s">
        <v>65</v>
      </c>
      <c r="H33" s="150" t="s">
        <v>65</v>
      </c>
      <c r="I33" s="151" t="s">
        <v>65</v>
      </c>
      <c r="J33" s="152" t="s">
        <v>65</v>
      </c>
      <c r="K33" s="153" t="s">
        <v>65</v>
      </c>
      <c r="L33" s="150" t="s">
        <v>65</v>
      </c>
      <c r="M33" s="150" t="s">
        <v>65</v>
      </c>
      <c r="N33" s="151" t="s">
        <v>65</v>
      </c>
    </row>
    <row r="34" spans="1:14" ht="20.25" customHeight="1" thickBot="1" x14ac:dyDescent="0.3">
      <c r="A34" s="154" t="s">
        <v>66</v>
      </c>
      <c r="B34" s="155" t="str">
        <f>IFERROR(VLOOKUP(A34,[1]Hoja1!$C$5:$F$41,2,FALSE)," ")</f>
        <v>-</v>
      </c>
      <c r="C34" s="156" t="str">
        <f>IFERROR(VLOOKUP(A34,[1]Hoja1!$C$5:$F$41,3,FALSE)," ")</f>
        <v>Standard Methods2160-B</v>
      </c>
      <c r="D34" s="157" t="str">
        <f>IFERROR(VLOOKUP(A34,[1]Hoja1!$C$5:$F$41,4,FALSE)," ")</f>
        <v>ACEPTABLE</v>
      </c>
      <c r="E34" s="158" t="s">
        <v>65</v>
      </c>
      <c r="F34" s="159" t="s">
        <v>65</v>
      </c>
      <c r="G34" s="159" t="s">
        <v>65</v>
      </c>
      <c r="H34" s="159" t="s">
        <v>65</v>
      </c>
      <c r="I34" s="160" t="s">
        <v>65</v>
      </c>
      <c r="J34" s="161" t="s">
        <v>65</v>
      </c>
      <c r="K34" s="158" t="s">
        <v>65</v>
      </c>
      <c r="L34" s="159" t="s">
        <v>65</v>
      </c>
      <c r="M34" s="159" t="s">
        <v>65</v>
      </c>
      <c r="N34" s="160" t="s">
        <v>65</v>
      </c>
    </row>
    <row r="35" spans="1:14" ht="32.25" customHeight="1" x14ac:dyDescent="0.25">
      <c r="A35" s="252" t="s">
        <v>67</v>
      </c>
      <c r="B35" s="252"/>
      <c r="C35" s="252"/>
      <c r="D35" s="252"/>
      <c r="E35" s="252"/>
      <c r="F35" s="252"/>
      <c r="G35" s="252"/>
      <c r="H35" s="252"/>
      <c r="I35" s="252"/>
      <c r="J35" s="252"/>
      <c r="K35" s="252"/>
      <c r="L35" s="252"/>
      <c r="M35" s="252"/>
      <c r="N35" s="252"/>
    </row>
    <row r="72" spans="1:3" ht="14.25" thickBot="1" x14ac:dyDescent="0.3"/>
    <row r="73" spans="1:3" x14ac:dyDescent="0.25">
      <c r="A73" s="75" t="s">
        <v>125</v>
      </c>
      <c r="C73" s="81" t="s">
        <v>43</v>
      </c>
    </row>
    <row r="74" spans="1:3" x14ac:dyDescent="0.25">
      <c r="A74" s="162" t="s">
        <v>164</v>
      </c>
      <c r="C74" s="82" t="s">
        <v>43</v>
      </c>
    </row>
    <row r="75" spans="1:3" x14ac:dyDescent="0.25">
      <c r="A75" s="162" t="s">
        <v>165</v>
      </c>
      <c r="C75" s="83" t="s">
        <v>75</v>
      </c>
    </row>
    <row r="76" spans="1:3" ht="14.25" thickBot="1" x14ac:dyDescent="0.3">
      <c r="A76" s="163" t="s">
        <v>166</v>
      </c>
      <c r="C76" s="84" t="s">
        <v>75</v>
      </c>
    </row>
    <row r="77" spans="1:3" x14ac:dyDescent="0.25">
      <c r="A77" s="164" t="s">
        <v>167</v>
      </c>
      <c r="C77" s="85" t="s">
        <v>46</v>
      </c>
    </row>
    <row r="78" spans="1:3" x14ac:dyDescent="0.25">
      <c r="A78" s="165" t="s">
        <v>168</v>
      </c>
      <c r="C78" s="84" t="s">
        <v>46</v>
      </c>
    </row>
    <row r="79" spans="1:3" x14ac:dyDescent="0.25">
      <c r="A79" s="166" t="s">
        <v>127</v>
      </c>
      <c r="C79" s="85" t="s">
        <v>46</v>
      </c>
    </row>
    <row r="80" spans="1:3" x14ac:dyDescent="0.25">
      <c r="A80" s="165" t="s">
        <v>128</v>
      </c>
      <c r="C80" s="86" t="s">
        <v>76</v>
      </c>
    </row>
    <row r="81" spans="1:3" x14ac:dyDescent="0.25">
      <c r="A81" s="76" t="s">
        <v>169</v>
      </c>
      <c r="C81" s="85" t="s">
        <v>77</v>
      </c>
    </row>
    <row r="82" spans="1:3" x14ac:dyDescent="0.25">
      <c r="A82" s="167" t="s">
        <v>170</v>
      </c>
      <c r="C82" s="85" t="s">
        <v>78</v>
      </c>
    </row>
    <row r="83" spans="1:3" x14ac:dyDescent="0.25">
      <c r="A83" s="167" t="s">
        <v>171</v>
      </c>
      <c r="C83" s="87" t="s">
        <v>47</v>
      </c>
    </row>
    <row r="84" spans="1:3" x14ac:dyDescent="0.25">
      <c r="A84" s="76" t="s">
        <v>172</v>
      </c>
      <c r="C84" s="87" t="s">
        <v>79</v>
      </c>
    </row>
    <row r="85" spans="1:3" x14ac:dyDescent="0.25">
      <c r="A85" s="166" t="s">
        <v>173</v>
      </c>
      <c r="C85" s="85" t="s">
        <v>80</v>
      </c>
    </row>
    <row r="86" spans="1:3" x14ac:dyDescent="0.25">
      <c r="A86" s="168" t="s">
        <v>174</v>
      </c>
      <c r="C86" s="85" t="s">
        <v>81</v>
      </c>
    </row>
    <row r="87" spans="1:3" x14ac:dyDescent="0.25">
      <c r="A87" s="167" t="s">
        <v>175</v>
      </c>
      <c r="C87" s="87" t="s">
        <v>48</v>
      </c>
    </row>
    <row r="88" spans="1:3" ht="27" x14ac:dyDescent="0.25">
      <c r="A88" s="167" t="s">
        <v>176</v>
      </c>
      <c r="C88" s="87" t="s">
        <v>82</v>
      </c>
    </row>
    <row r="89" spans="1:3" x14ac:dyDescent="0.25">
      <c r="A89" s="76" t="s">
        <v>177</v>
      </c>
      <c r="C89" s="87" t="s">
        <v>50</v>
      </c>
    </row>
    <row r="90" spans="1:3" x14ac:dyDescent="0.25">
      <c r="A90" s="165" t="s">
        <v>178</v>
      </c>
      <c r="C90" s="85" t="s">
        <v>83</v>
      </c>
    </row>
    <row r="91" spans="1:3" x14ac:dyDescent="0.25">
      <c r="A91" s="167" t="s">
        <v>179</v>
      </c>
      <c r="C91" s="87" t="s">
        <v>84</v>
      </c>
    </row>
    <row r="92" spans="1:3" x14ac:dyDescent="0.25">
      <c r="A92" s="76" t="s">
        <v>180</v>
      </c>
      <c r="C92" s="87" t="s">
        <v>52</v>
      </c>
    </row>
    <row r="93" spans="1:3" ht="14.25" thickBot="1" x14ac:dyDescent="0.3">
      <c r="A93" s="169" t="s">
        <v>181</v>
      </c>
      <c r="C93" s="84" t="s">
        <v>85</v>
      </c>
    </row>
    <row r="94" spans="1:3" ht="14.25" thickBot="1" x14ac:dyDescent="0.3">
      <c r="C94" s="87" t="s">
        <v>56</v>
      </c>
    </row>
    <row r="95" spans="1:3" x14ac:dyDescent="0.25">
      <c r="A95" s="170" t="s">
        <v>120</v>
      </c>
      <c r="C95" s="88" t="s">
        <v>86</v>
      </c>
    </row>
    <row r="96" spans="1:3" x14ac:dyDescent="0.25">
      <c r="A96" s="167" t="s">
        <v>182</v>
      </c>
      <c r="C96" s="85" t="s">
        <v>60</v>
      </c>
    </row>
    <row r="97" spans="1:3" ht="14.25" thickBot="1" x14ac:dyDescent="0.3">
      <c r="A97" s="171" t="s">
        <v>183</v>
      </c>
      <c r="C97" s="87" t="s">
        <v>58</v>
      </c>
    </row>
    <row r="98" spans="1:3" x14ac:dyDescent="0.25">
      <c r="A98" s="170" t="s">
        <v>119</v>
      </c>
      <c r="C98" s="87" t="s">
        <v>87</v>
      </c>
    </row>
    <row r="99" spans="1:3" x14ac:dyDescent="0.25">
      <c r="A99" s="167" t="s">
        <v>184</v>
      </c>
      <c r="C99" s="87" t="s">
        <v>88</v>
      </c>
    </row>
    <row r="100" spans="1:3" x14ac:dyDescent="0.25">
      <c r="A100" s="167" t="s">
        <v>185</v>
      </c>
      <c r="C100" s="85" t="s">
        <v>62</v>
      </c>
    </row>
    <row r="101" spans="1:3" x14ac:dyDescent="0.25">
      <c r="A101" s="167" t="s">
        <v>186</v>
      </c>
      <c r="C101" s="85" t="s">
        <v>89</v>
      </c>
    </row>
    <row r="102" spans="1:3" x14ac:dyDescent="0.25">
      <c r="A102" s="167" t="s">
        <v>187</v>
      </c>
      <c r="C102" s="85" t="s">
        <v>64</v>
      </c>
    </row>
    <row r="103" spans="1:3" x14ac:dyDescent="0.25">
      <c r="A103" s="167" t="s">
        <v>188</v>
      </c>
      <c r="C103" s="85" t="s">
        <v>90</v>
      </c>
    </row>
    <row r="104" spans="1:3" x14ac:dyDescent="0.25">
      <c r="A104" s="167" t="s">
        <v>189</v>
      </c>
      <c r="C104" s="84" t="s">
        <v>91</v>
      </c>
    </row>
    <row r="105" spans="1:3" ht="14.25" thickBot="1" x14ac:dyDescent="0.3">
      <c r="A105" s="172" t="s">
        <v>190</v>
      </c>
      <c r="C105" s="84" t="s">
        <v>66</v>
      </c>
    </row>
    <row r="106" spans="1:3" x14ac:dyDescent="0.25">
      <c r="A106" s="75" t="s">
        <v>122</v>
      </c>
      <c r="C106" s="84" t="s">
        <v>92</v>
      </c>
    </row>
    <row r="107" spans="1:3" x14ac:dyDescent="0.25">
      <c r="A107" s="76" t="s">
        <v>191</v>
      </c>
      <c r="C107" s="85" t="s">
        <v>92</v>
      </c>
    </row>
    <row r="108" spans="1:3" ht="14.25" thickBot="1" x14ac:dyDescent="0.3">
      <c r="A108" s="169" t="s">
        <v>192</v>
      </c>
      <c r="C108" s="87" t="s">
        <v>93</v>
      </c>
    </row>
    <row r="109" spans="1:3" ht="14.25" thickBot="1" x14ac:dyDescent="0.3">
      <c r="A109" s="173" t="s">
        <v>121</v>
      </c>
      <c r="C109" s="89" t="s">
        <v>63</v>
      </c>
    </row>
    <row r="110" spans="1:3" x14ac:dyDescent="0.25">
      <c r="A110" s="174" t="s">
        <v>193</v>
      </c>
    </row>
    <row r="111" spans="1:3" ht="14.25" thickBot="1" x14ac:dyDescent="0.3">
      <c r="A111" s="175" t="s">
        <v>194</v>
      </c>
    </row>
    <row r="112" spans="1:3" x14ac:dyDescent="0.25">
      <c r="A112" s="75" t="s">
        <v>123</v>
      </c>
    </row>
    <row r="113" spans="1:1" x14ac:dyDescent="0.25">
      <c r="A113" s="78" t="s">
        <v>195</v>
      </c>
    </row>
    <row r="114" spans="1:1" ht="14.25" thickBot="1" x14ac:dyDescent="0.3">
      <c r="A114" s="78" t="s">
        <v>196</v>
      </c>
    </row>
    <row r="115" spans="1:1" x14ac:dyDescent="0.25">
      <c r="A115" s="170" t="s">
        <v>124</v>
      </c>
    </row>
    <row r="116" spans="1:1" x14ac:dyDescent="0.25">
      <c r="A116" s="167" t="s">
        <v>197</v>
      </c>
    </row>
    <row r="117" spans="1:1" ht="14.25" thickBot="1" x14ac:dyDescent="0.3">
      <c r="A117" s="172" t="s">
        <v>198</v>
      </c>
    </row>
  </sheetData>
  <sheetProtection insertRows="0" deleteRows="0"/>
  <dataConsolidate/>
  <mergeCells count="45">
    <mergeCell ref="A6:N6"/>
    <mergeCell ref="A1:C4"/>
    <mergeCell ref="D1:L3"/>
    <mergeCell ref="M1:N3"/>
    <mergeCell ref="D4:L4"/>
    <mergeCell ref="M4:N4"/>
    <mergeCell ref="A7:N7"/>
    <mergeCell ref="D8:G8"/>
    <mergeCell ref="A9:F9"/>
    <mergeCell ref="J9:N9"/>
    <mergeCell ref="A10:C10"/>
    <mergeCell ref="D10:G10"/>
    <mergeCell ref="H10:J10"/>
    <mergeCell ref="L10:N10"/>
    <mergeCell ref="D11:G11"/>
    <mergeCell ref="H11:J11"/>
    <mergeCell ref="L11:N11"/>
    <mergeCell ref="A12:C12"/>
    <mergeCell ref="D12:G12"/>
    <mergeCell ref="H12:J12"/>
    <mergeCell ref="L12:N12"/>
    <mergeCell ref="A13:C13"/>
    <mergeCell ref="D13:G13"/>
    <mergeCell ref="H13:J13"/>
    <mergeCell ref="L13:N13"/>
    <mergeCell ref="A14:C14"/>
    <mergeCell ref="D14:G14"/>
    <mergeCell ref="J14:K14"/>
    <mergeCell ref="L14:N14"/>
    <mergeCell ref="A15:C15"/>
    <mergeCell ref="D15:G15"/>
    <mergeCell ref="J15:K15"/>
    <mergeCell ref="L15:N15"/>
    <mergeCell ref="A16:C16"/>
    <mergeCell ref="D16:G16"/>
    <mergeCell ref="Q19:R19"/>
    <mergeCell ref="A35:N35"/>
    <mergeCell ref="A17:A21"/>
    <mergeCell ref="B17:B21"/>
    <mergeCell ref="C17:C21"/>
    <mergeCell ref="D17:D21"/>
    <mergeCell ref="E17:N17"/>
    <mergeCell ref="E18:J18"/>
    <mergeCell ref="K18:N18"/>
    <mergeCell ref="M19:N19"/>
  </mergeCells>
  <dataValidations count="10">
    <dataValidation type="list" allowBlank="1" showInputMessage="1" showErrorMessage="1" sqref="A33:A34 IW33:IW34 SS33:SS34 ACO33:ACO34 AMK33:AMK34 AWG33:AWG34 BGC33:BGC34 BPY33:BPY34 BZU33:BZU34 CJQ33:CJQ34 CTM33:CTM34 DDI33:DDI34 DNE33:DNE34 DXA33:DXA34 EGW33:EGW34 EQS33:EQS34 FAO33:FAO34 FKK33:FKK34 FUG33:FUG34 GEC33:GEC34 GNY33:GNY34 GXU33:GXU34 HHQ33:HHQ34 HRM33:HRM34 IBI33:IBI34 ILE33:ILE34 IVA33:IVA34 JEW33:JEW34 JOS33:JOS34 JYO33:JYO34 KIK33:KIK34 KSG33:KSG34 LCC33:LCC34 LLY33:LLY34 LVU33:LVU34 MFQ33:MFQ34 MPM33:MPM34 MZI33:MZI34 NJE33:NJE34 NTA33:NTA34 OCW33:OCW34 OMS33:OMS34 OWO33:OWO34 PGK33:PGK34 PQG33:PQG34 QAC33:QAC34 QJY33:QJY34 QTU33:QTU34 RDQ33:RDQ34 RNM33:RNM34 RXI33:RXI34 SHE33:SHE34 SRA33:SRA34 TAW33:TAW34 TKS33:TKS34 TUO33:TUO34 UEK33:UEK34 UOG33:UOG34 UYC33:UYC34 VHY33:VHY34 VRU33:VRU34 WBQ33:WBQ34 WLM33:WLM34 WVI33:WVI34 A65569:A65570 IW65569:IW65570 SS65569:SS65570 ACO65569:ACO65570 AMK65569:AMK65570 AWG65569:AWG65570 BGC65569:BGC65570 BPY65569:BPY65570 BZU65569:BZU65570 CJQ65569:CJQ65570 CTM65569:CTM65570 DDI65569:DDI65570 DNE65569:DNE65570 DXA65569:DXA65570 EGW65569:EGW65570 EQS65569:EQS65570 FAO65569:FAO65570 FKK65569:FKK65570 FUG65569:FUG65570 GEC65569:GEC65570 GNY65569:GNY65570 GXU65569:GXU65570 HHQ65569:HHQ65570 HRM65569:HRM65570 IBI65569:IBI65570 ILE65569:ILE65570 IVA65569:IVA65570 JEW65569:JEW65570 JOS65569:JOS65570 JYO65569:JYO65570 KIK65569:KIK65570 KSG65569:KSG65570 LCC65569:LCC65570 LLY65569:LLY65570 LVU65569:LVU65570 MFQ65569:MFQ65570 MPM65569:MPM65570 MZI65569:MZI65570 NJE65569:NJE65570 NTA65569:NTA65570 OCW65569:OCW65570 OMS65569:OMS65570 OWO65569:OWO65570 PGK65569:PGK65570 PQG65569:PQG65570 QAC65569:QAC65570 QJY65569:QJY65570 QTU65569:QTU65570 RDQ65569:RDQ65570 RNM65569:RNM65570 RXI65569:RXI65570 SHE65569:SHE65570 SRA65569:SRA65570 TAW65569:TAW65570 TKS65569:TKS65570 TUO65569:TUO65570 UEK65569:UEK65570 UOG65569:UOG65570 UYC65569:UYC65570 VHY65569:VHY65570 VRU65569:VRU65570 WBQ65569:WBQ65570 WLM65569:WLM65570 WVI65569:WVI65570 A131105:A131106 IW131105:IW131106 SS131105:SS131106 ACO131105:ACO131106 AMK131105:AMK131106 AWG131105:AWG131106 BGC131105:BGC131106 BPY131105:BPY131106 BZU131105:BZU131106 CJQ131105:CJQ131106 CTM131105:CTM131106 DDI131105:DDI131106 DNE131105:DNE131106 DXA131105:DXA131106 EGW131105:EGW131106 EQS131105:EQS131106 FAO131105:FAO131106 FKK131105:FKK131106 FUG131105:FUG131106 GEC131105:GEC131106 GNY131105:GNY131106 GXU131105:GXU131106 HHQ131105:HHQ131106 HRM131105:HRM131106 IBI131105:IBI131106 ILE131105:ILE131106 IVA131105:IVA131106 JEW131105:JEW131106 JOS131105:JOS131106 JYO131105:JYO131106 KIK131105:KIK131106 KSG131105:KSG131106 LCC131105:LCC131106 LLY131105:LLY131106 LVU131105:LVU131106 MFQ131105:MFQ131106 MPM131105:MPM131106 MZI131105:MZI131106 NJE131105:NJE131106 NTA131105:NTA131106 OCW131105:OCW131106 OMS131105:OMS131106 OWO131105:OWO131106 PGK131105:PGK131106 PQG131105:PQG131106 QAC131105:QAC131106 QJY131105:QJY131106 QTU131105:QTU131106 RDQ131105:RDQ131106 RNM131105:RNM131106 RXI131105:RXI131106 SHE131105:SHE131106 SRA131105:SRA131106 TAW131105:TAW131106 TKS131105:TKS131106 TUO131105:TUO131106 UEK131105:UEK131106 UOG131105:UOG131106 UYC131105:UYC131106 VHY131105:VHY131106 VRU131105:VRU131106 WBQ131105:WBQ131106 WLM131105:WLM131106 WVI131105:WVI131106 A196641:A196642 IW196641:IW196642 SS196641:SS196642 ACO196641:ACO196642 AMK196641:AMK196642 AWG196641:AWG196642 BGC196641:BGC196642 BPY196641:BPY196642 BZU196641:BZU196642 CJQ196641:CJQ196642 CTM196641:CTM196642 DDI196641:DDI196642 DNE196641:DNE196642 DXA196641:DXA196642 EGW196641:EGW196642 EQS196641:EQS196642 FAO196641:FAO196642 FKK196641:FKK196642 FUG196641:FUG196642 GEC196641:GEC196642 GNY196641:GNY196642 GXU196641:GXU196642 HHQ196641:HHQ196642 HRM196641:HRM196642 IBI196641:IBI196642 ILE196641:ILE196642 IVA196641:IVA196642 JEW196641:JEW196642 JOS196641:JOS196642 JYO196641:JYO196642 KIK196641:KIK196642 KSG196641:KSG196642 LCC196641:LCC196642 LLY196641:LLY196642 LVU196641:LVU196642 MFQ196641:MFQ196642 MPM196641:MPM196642 MZI196641:MZI196642 NJE196641:NJE196642 NTA196641:NTA196642 OCW196641:OCW196642 OMS196641:OMS196642 OWO196641:OWO196642 PGK196641:PGK196642 PQG196641:PQG196642 QAC196641:QAC196642 QJY196641:QJY196642 QTU196641:QTU196642 RDQ196641:RDQ196642 RNM196641:RNM196642 RXI196641:RXI196642 SHE196641:SHE196642 SRA196641:SRA196642 TAW196641:TAW196642 TKS196641:TKS196642 TUO196641:TUO196642 UEK196641:UEK196642 UOG196641:UOG196642 UYC196641:UYC196642 VHY196641:VHY196642 VRU196641:VRU196642 WBQ196641:WBQ196642 WLM196641:WLM196642 WVI196641:WVI196642 A262177:A262178 IW262177:IW262178 SS262177:SS262178 ACO262177:ACO262178 AMK262177:AMK262178 AWG262177:AWG262178 BGC262177:BGC262178 BPY262177:BPY262178 BZU262177:BZU262178 CJQ262177:CJQ262178 CTM262177:CTM262178 DDI262177:DDI262178 DNE262177:DNE262178 DXA262177:DXA262178 EGW262177:EGW262178 EQS262177:EQS262178 FAO262177:FAO262178 FKK262177:FKK262178 FUG262177:FUG262178 GEC262177:GEC262178 GNY262177:GNY262178 GXU262177:GXU262178 HHQ262177:HHQ262178 HRM262177:HRM262178 IBI262177:IBI262178 ILE262177:ILE262178 IVA262177:IVA262178 JEW262177:JEW262178 JOS262177:JOS262178 JYO262177:JYO262178 KIK262177:KIK262178 KSG262177:KSG262178 LCC262177:LCC262178 LLY262177:LLY262178 LVU262177:LVU262178 MFQ262177:MFQ262178 MPM262177:MPM262178 MZI262177:MZI262178 NJE262177:NJE262178 NTA262177:NTA262178 OCW262177:OCW262178 OMS262177:OMS262178 OWO262177:OWO262178 PGK262177:PGK262178 PQG262177:PQG262178 QAC262177:QAC262178 QJY262177:QJY262178 QTU262177:QTU262178 RDQ262177:RDQ262178 RNM262177:RNM262178 RXI262177:RXI262178 SHE262177:SHE262178 SRA262177:SRA262178 TAW262177:TAW262178 TKS262177:TKS262178 TUO262177:TUO262178 UEK262177:UEK262178 UOG262177:UOG262178 UYC262177:UYC262178 VHY262177:VHY262178 VRU262177:VRU262178 WBQ262177:WBQ262178 WLM262177:WLM262178 WVI262177:WVI262178 A327713:A327714 IW327713:IW327714 SS327713:SS327714 ACO327713:ACO327714 AMK327713:AMK327714 AWG327713:AWG327714 BGC327713:BGC327714 BPY327713:BPY327714 BZU327713:BZU327714 CJQ327713:CJQ327714 CTM327713:CTM327714 DDI327713:DDI327714 DNE327713:DNE327714 DXA327713:DXA327714 EGW327713:EGW327714 EQS327713:EQS327714 FAO327713:FAO327714 FKK327713:FKK327714 FUG327713:FUG327714 GEC327713:GEC327714 GNY327713:GNY327714 GXU327713:GXU327714 HHQ327713:HHQ327714 HRM327713:HRM327714 IBI327713:IBI327714 ILE327713:ILE327714 IVA327713:IVA327714 JEW327713:JEW327714 JOS327713:JOS327714 JYO327713:JYO327714 KIK327713:KIK327714 KSG327713:KSG327714 LCC327713:LCC327714 LLY327713:LLY327714 LVU327713:LVU327714 MFQ327713:MFQ327714 MPM327713:MPM327714 MZI327713:MZI327714 NJE327713:NJE327714 NTA327713:NTA327714 OCW327713:OCW327714 OMS327713:OMS327714 OWO327713:OWO327714 PGK327713:PGK327714 PQG327713:PQG327714 QAC327713:QAC327714 QJY327713:QJY327714 QTU327713:QTU327714 RDQ327713:RDQ327714 RNM327713:RNM327714 RXI327713:RXI327714 SHE327713:SHE327714 SRA327713:SRA327714 TAW327713:TAW327714 TKS327713:TKS327714 TUO327713:TUO327714 UEK327713:UEK327714 UOG327713:UOG327714 UYC327713:UYC327714 VHY327713:VHY327714 VRU327713:VRU327714 WBQ327713:WBQ327714 WLM327713:WLM327714 WVI327713:WVI327714 A393249:A393250 IW393249:IW393250 SS393249:SS393250 ACO393249:ACO393250 AMK393249:AMK393250 AWG393249:AWG393250 BGC393249:BGC393250 BPY393249:BPY393250 BZU393249:BZU393250 CJQ393249:CJQ393250 CTM393249:CTM393250 DDI393249:DDI393250 DNE393249:DNE393250 DXA393249:DXA393250 EGW393249:EGW393250 EQS393249:EQS393250 FAO393249:FAO393250 FKK393249:FKK393250 FUG393249:FUG393250 GEC393249:GEC393250 GNY393249:GNY393250 GXU393249:GXU393250 HHQ393249:HHQ393250 HRM393249:HRM393250 IBI393249:IBI393250 ILE393249:ILE393250 IVA393249:IVA393250 JEW393249:JEW393250 JOS393249:JOS393250 JYO393249:JYO393250 KIK393249:KIK393250 KSG393249:KSG393250 LCC393249:LCC393250 LLY393249:LLY393250 LVU393249:LVU393250 MFQ393249:MFQ393250 MPM393249:MPM393250 MZI393249:MZI393250 NJE393249:NJE393250 NTA393249:NTA393250 OCW393249:OCW393250 OMS393249:OMS393250 OWO393249:OWO393250 PGK393249:PGK393250 PQG393249:PQG393250 QAC393249:QAC393250 QJY393249:QJY393250 QTU393249:QTU393250 RDQ393249:RDQ393250 RNM393249:RNM393250 RXI393249:RXI393250 SHE393249:SHE393250 SRA393249:SRA393250 TAW393249:TAW393250 TKS393249:TKS393250 TUO393249:TUO393250 UEK393249:UEK393250 UOG393249:UOG393250 UYC393249:UYC393250 VHY393249:VHY393250 VRU393249:VRU393250 WBQ393249:WBQ393250 WLM393249:WLM393250 WVI393249:WVI393250 A458785:A458786 IW458785:IW458786 SS458785:SS458786 ACO458785:ACO458786 AMK458785:AMK458786 AWG458785:AWG458786 BGC458785:BGC458786 BPY458785:BPY458786 BZU458785:BZU458786 CJQ458785:CJQ458786 CTM458785:CTM458786 DDI458785:DDI458786 DNE458785:DNE458786 DXA458785:DXA458786 EGW458785:EGW458786 EQS458785:EQS458786 FAO458785:FAO458786 FKK458785:FKK458786 FUG458785:FUG458786 GEC458785:GEC458786 GNY458785:GNY458786 GXU458785:GXU458786 HHQ458785:HHQ458786 HRM458785:HRM458786 IBI458785:IBI458786 ILE458785:ILE458786 IVA458785:IVA458786 JEW458785:JEW458786 JOS458785:JOS458786 JYO458785:JYO458786 KIK458785:KIK458786 KSG458785:KSG458786 LCC458785:LCC458786 LLY458785:LLY458786 LVU458785:LVU458786 MFQ458785:MFQ458786 MPM458785:MPM458786 MZI458785:MZI458786 NJE458785:NJE458786 NTA458785:NTA458786 OCW458785:OCW458786 OMS458785:OMS458786 OWO458785:OWO458786 PGK458785:PGK458786 PQG458785:PQG458786 QAC458785:QAC458786 QJY458785:QJY458786 QTU458785:QTU458786 RDQ458785:RDQ458786 RNM458785:RNM458786 RXI458785:RXI458786 SHE458785:SHE458786 SRA458785:SRA458786 TAW458785:TAW458786 TKS458785:TKS458786 TUO458785:TUO458786 UEK458785:UEK458786 UOG458785:UOG458786 UYC458785:UYC458786 VHY458785:VHY458786 VRU458785:VRU458786 WBQ458785:WBQ458786 WLM458785:WLM458786 WVI458785:WVI458786 A524321:A524322 IW524321:IW524322 SS524321:SS524322 ACO524321:ACO524322 AMK524321:AMK524322 AWG524321:AWG524322 BGC524321:BGC524322 BPY524321:BPY524322 BZU524321:BZU524322 CJQ524321:CJQ524322 CTM524321:CTM524322 DDI524321:DDI524322 DNE524321:DNE524322 DXA524321:DXA524322 EGW524321:EGW524322 EQS524321:EQS524322 FAO524321:FAO524322 FKK524321:FKK524322 FUG524321:FUG524322 GEC524321:GEC524322 GNY524321:GNY524322 GXU524321:GXU524322 HHQ524321:HHQ524322 HRM524321:HRM524322 IBI524321:IBI524322 ILE524321:ILE524322 IVA524321:IVA524322 JEW524321:JEW524322 JOS524321:JOS524322 JYO524321:JYO524322 KIK524321:KIK524322 KSG524321:KSG524322 LCC524321:LCC524322 LLY524321:LLY524322 LVU524321:LVU524322 MFQ524321:MFQ524322 MPM524321:MPM524322 MZI524321:MZI524322 NJE524321:NJE524322 NTA524321:NTA524322 OCW524321:OCW524322 OMS524321:OMS524322 OWO524321:OWO524322 PGK524321:PGK524322 PQG524321:PQG524322 QAC524321:QAC524322 QJY524321:QJY524322 QTU524321:QTU524322 RDQ524321:RDQ524322 RNM524321:RNM524322 RXI524321:RXI524322 SHE524321:SHE524322 SRA524321:SRA524322 TAW524321:TAW524322 TKS524321:TKS524322 TUO524321:TUO524322 UEK524321:UEK524322 UOG524321:UOG524322 UYC524321:UYC524322 VHY524321:VHY524322 VRU524321:VRU524322 WBQ524321:WBQ524322 WLM524321:WLM524322 WVI524321:WVI524322 A589857:A589858 IW589857:IW589858 SS589857:SS589858 ACO589857:ACO589858 AMK589857:AMK589858 AWG589857:AWG589858 BGC589857:BGC589858 BPY589857:BPY589858 BZU589857:BZU589858 CJQ589857:CJQ589858 CTM589857:CTM589858 DDI589857:DDI589858 DNE589857:DNE589858 DXA589857:DXA589858 EGW589857:EGW589858 EQS589857:EQS589858 FAO589857:FAO589858 FKK589857:FKK589858 FUG589857:FUG589858 GEC589857:GEC589858 GNY589857:GNY589858 GXU589857:GXU589858 HHQ589857:HHQ589858 HRM589857:HRM589858 IBI589857:IBI589858 ILE589857:ILE589858 IVA589857:IVA589858 JEW589857:JEW589858 JOS589857:JOS589858 JYO589857:JYO589858 KIK589857:KIK589858 KSG589857:KSG589858 LCC589857:LCC589858 LLY589857:LLY589858 LVU589857:LVU589858 MFQ589857:MFQ589858 MPM589857:MPM589858 MZI589857:MZI589858 NJE589857:NJE589858 NTA589857:NTA589858 OCW589857:OCW589858 OMS589857:OMS589858 OWO589857:OWO589858 PGK589857:PGK589858 PQG589857:PQG589858 QAC589857:QAC589858 QJY589857:QJY589858 QTU589857:QTU589858 RDQ589857:RDQ589858 RNM589857:RNM589858 RXI589857:RXI589858 SHE589857:SHE589858 SRA589857:SRA589858 TAW589857:TAW589858 TKS589857:TKS589858 TUO589857:TUO589858 UEK589857:UEK589858 UOG589857:UOG589858 UYC589857:UYC589858 VHY589857:VHY589858 VRU589857:VRU589858 WBQ589857:WBQ589858 WLM589857:WLM589858 WVI589857:WVI589858 A655393:A655394 IW655393:IW655394 SS655393:SS655394 ACO655393:ACO655394 AMK655393:AMK655394 AWG655393:AWG655394 BGC655393:BGC655394 BPY655393:BPY655394 BZU655393:BZU655394 CJQ655393:CJQ655394 CTM655393:CTM655394 DDI655393:DDI655394 DNE655393:DNE655394 DXA655393:DXA655394 EGW655393:EGW655394 EQS655393:EQS655394 FAO655393:FAO655394 FKK655393:FKK655394 FUG655393:FUG655394 GEC655393:GEC655394 GNY655393:GNY655394 GXU655393:GXU655394 HHQ655393:HHQ655394 HRM655393:HRM655394 IBI655393:IBI655394 ILE655393:ILE655394 IVA655393:IVA655394 JEW655393:JEW655394 JOS655393:JOS655394 JYO655393:JYO655394 KIK655393:KIK655394 KSG655393:KSG655394 LCC655393:LCC655394 LLY655393:LLY655394 LVU655393:LVU655394 MFQ655393:MFQ655394 MPM655393:MPM655394 MZI655393:MZI655394 NJE655393:NJE655394 NTA655393:NTA655394 OCW655393:OCW655394 OMS655393:OMS655394 OWO655393:OWO655394 PGK655393:PGK655394 PQG655393:PQG655394 QAC655393:QAC655394 QJY655393:QJY655394 QTU655393:QTU655394 RDQ655393:RDQ655394 RNM655393:RNM655394 RXI655393:RXI655394 SHE655393:SHE655394 SRA655393:SRA655394 TAW655393:TAW655394 TKS655393:TKS655394 TUO655393:TUO655394 UEK655393:UEK655394 UOG655393:UOG655394 UYC655393:UYC655394 VHY655393:VHY655394 VRU655393:VRU655394 WBQ655393:WBQ655394 WLM655393:WLM655394 WVI655393:WVI655394 A720929:A720930 IW720929:IW720930 SS720929:SS720930 ACO720929:ACO720930 AMK720929:AMK720930 AWG720929:AWG720930 BGC720929:BGC720930 BPY720929:BPY720930 BZU720929:BZU720930 CJQ720929:CJQ720930 CTM720929:CTM720930 DDI720929:DDI720930 DNE720929:DNE720930 DXA720929:DXA720930 EGW720929:EGW720930 EQS720929:EQS720930 FAO720929:FAO720930 FKK720929:FKK720930 FUG720929:FUG720930 GEC720929:GEC720930 GNY720929:GNY720930 GXU720929:GXU720930 HHQ720929:HHQ720930 HRM720929:HRM720930 IBI720929:IBI720930 ILE720929:ILE720930 IVA720929:IVA720930 JEW720929:JEW720930 JOS720929:JOS720930 JYO720929:JYO720930 KIK720929:KIK720930 KSG720929:KSG720930 LCC720929:LCC720930 LLY720929:LLY720930 LVU720929:LVU720930 MFQ720929:MFQ720930 MPM720929:MPM720930 MZI720929:MZI720930 NJE720929:NJE720930 NTA720929:NTA720930 OCW720929:OCW720930 OMS720929:OMS720930 OWO720929:OWO720930 PGK720929:PGK720930 PQG720929:PQG720930 QAC720929:QAC720930 QJY720929:QJY720930 QTU720929:QTU720930 RDQ720929:RDQ720930 RNM720929:RNM720930 RXI720929:RXI720930 SHE720929:SHE720930 SRA720929:SRA720930 TAW720929:TAW720930 TKS720929:TKS720930 TUO720929:TUO720930 UEK720929:UEK720930 UOG720929:UOG720930 UYC720929:UYC720930 VHY720929:VHY720930 VRU720929:VRU720930 WBQ720929:WBQ720930 WLM720929:WLM720930 WVI720929:WVI720930 A786465:A786466 IW786465:IW786466 SS786465:SS786466 ACO786465:ACO786466 AMK786465:AMK786466 AWG786465:AWG786466 BGC786465:BGC786466 BPY786465:BPY786466 BZU786465:BZU786466 CJQ786465:CJQ786466 CTM786465:CTM786466 DDI786465:DDI786466 DNE786465:DNE786466 DXA786465:DXA786466 EGW786465:EGW786466 EQS786465:EQS786466 FAO786465:FAO786466 FKK786465:FKK786466 FUG786465:FUG786466 GEC786465:GEC786466 GNY786465:GNY786466 GXU786465:GXU786466 HHQ786465:HHQ786466 HRM786465:HRM786466 IBI786465:IBI786466 ILE786465:ILE786466 IVA786465:IVA786466 JEW786465:JEW786466 JOS786465:JOS786466 JYO786465:JYO786466 KIK786465:KIK786466 KSG786465:KSG786466 LCC786465:LCC786466 LLY786465:LLY786466 LVU786465:LVU786466 MFQ786465:MFQ786466 MPM786465:MPM786466 MZI786465:MZI786466 NJE786465:NJE786466 NTA786465:NTA786466 OCW786465:OCW786466 OMS786465:OMS786466 OWO786465:OWO786466 PGK786465:PGK786466 PQG786465:PQG786466 QAC786465:QAC786466 QJY786465:QJY786466 QTU786465:QTU786466 RDQ786465:RDQ786466 RNM786465:RNM786466 RXI786465:RXI786466 SHE786465:SHE786466 SRA786465:SRA786466 TAW786465:TAW786466 TKS786465:TKS786466 TUO786465:TUO786466 UEK786465:UEK786466 UOG786465:UOG786466 UYC786465:UYC786466 VHY786465:VHY786466 VRU786465:VRU786466 WBQ786465:WBQ786466 WLM786465:WLM786466 WVI786465:WVI786466 A852001:A852002 IW852001:IW852002 SS852001:SS852002 ACO852001:ACO852002 AMK852001:AMK852002 AWG852001:AWG852002 BGC852001:BGC852002 BPY852001:BPY852002 BZU852001:BZU852002 CJQ852001:CJQ852002 CTM852001:CTM852002 DDI852001:DDI852002 DNE852001:DNE852002 DXA852001:DXA852002 EGW852001:EGW852002 EQS852001:EQS852002 FAO852001:FAO852002 FKK852001:FKK852002 FUG852001:FUG852002 GEC852001:GEC852002 GNY852001:GNY852002 GXU852001:GXU852002 HHQ852001:HHQ852002 HRM852001:HRM852002 IBI852001:IBI852002 ILE852001:ILE852002 IVA852001:IVA852002 JEW852001:JEW852002 JOS852001:JOS852002 JYO852001:JYO852002 KIK852001:KIK852002 KSG852001:KSG852002 LCC852001:LCC852002 LLY852001:LLY852002 LVU852001:LVU852002 MFQ852001:MFQ852002 MPM852001:MPM852002 MZI852001:MZI852002 NJE852001:NJE852002 NTA852001:NTA852002 OCW852001:OCW852002 OMS852001:OMS852002 OWO852001:OWO852002 PGK852001:PGK852002 PQG852001:PQG852002 QAC852001:QAC852002 QJY852001:QJY852002 QTU852001:QTU852002 RDQ852001:RDQ852002 RNM852001:RNM852002 RXI852001:RXI852002 SHE852001:SHE852002 SRA852001:SRA852002 TAW852001:TAW852002 TKS852001:TKS852002 TUO852001:TUO852002 UEK852001:UEK852002 UOG852001:UOG852002 UYC852001:UYC852002 VHY852001:VHY852002 VRU852001:VRU852002 WBQ852001:WBQ852002 WLM852001:WLM852002 WVI852001:WVI852002 A917537:A917538 IW917537:IW917538 SS917537:SS917538 ACO917537:ACO917538 AMK917537:AMK917538 AWG917537:AWG917538 BGC917537:BGC917538 BPY917537:BPY917538 BZU917537:BZU917538 CJQ917537:CJQ917538 CTM917537:CTM917538 DDI917537:DDI917538 DNE917537:DNE917538 DXA917537:DXA917538 EGW917537:EGW917538 EQS917537:EQS917538 FAO917537:FAO917538 FKK917537:FKK917538 FUG917537:FUG917538 GEC917537:GEC917538 GNY917537:GNY917538 GXU917537:GXU917538 HHQ917537:HHQ917538 HRM917537:HRM917538 IBI917537:IBI917538 ILE917537:ILE917538 IVA917537:IVA917538 JEW917537:JEW917538 JOS917537:JOS917538 JYO917537:JYO917538 KIK917537:KIK917538 KSG917537:KSG917538 LCC917537:LCC917538 LLY917537:LLY917538 LVU917537:LVU917538 MFQ917537:MFQ917538 MPM917537:MPM917538 MZI917537:MZI917538 NJE917537:NJE917538 NTA917537:NTA917538 OCW917537:OCW917538 OMS917537:OMS917538 OWO917537:OWO917538 PGK917537:PGK917538 PQG917537:PQG917538 QAC917537:QAC917538 QJY917537:QJY917538 QTU917537:QTU917538 RDQ917537:RDQ917538 RNM917537:RNM917538 RXI917537:RXI917538 SHE917537:SHE917538 SRA917537:SRA917538 TAW917537:TAW917538 TKS917537:TKS917538 TUO917537:TUO917538 UEK917537:UEK917538 UOG917537:UOG917538 UYC917537:UYC917538 VHY917537:VHY917538 VRU917537:VRU917538 WBQ917537:WBQ917538 WLM917537:WLM917538 WVI917537:WVI917538 A983073:A983074 IW983073:IW983074 SS983073:SS983074 ACO983073:ACO983074 AMK983073:AMK983074 AWG983073:AWG983074 BGC983073:BGC983074 BPY983073:BPY983074 BZU983073:BZU983074 CJQ983073:CJQ983074 CTM983073:CTM983074 DDI983073:DDI983074 DNE983073:DNE983074 DXA983073:DXA983074 EGW983073:EGW983074 EQS983073:EQS983074 FAO983073:FAO983074 FKK983073:FKK983074 FUG983073:FUG983074 GEC983073:GEC983074 GNY983073:GNY983074 GXU983073:GXU983074 HHQ983073:HHQ983074 HRM983073:HRM983074 IBI983073:IBI983074 ILE983073:ILE983074 IVA983073:IVA983074 JEW983073:JEW983074 JOS983073:JOS983074 JYO983073:JYO983074 KIK983073:KIK983074 KSG983073:KSG983074 LCC983073:LCC983074 LLY983073:LLY983074 LVU983073:LVU983074 MFQ983073:MFQ983074 MPM983073:MPM983074 MZI983073:MZI983074 NJE983073:NJE983074 NTA983073:NTA983074 OCW983073:OCW983074 OMS983073:OMS983074 OWO983073:OWO983074 PGK983073:PGK983074 PQG983073:PQG983074 QAC983073:QAC983074 QJY983073:QJY983074 QTU983073:QTU983074 RDQ983073:RDQ983074 RNM983073:RNM983074 RXI983073:RXI983074 SHE983073:SHE983074 SRA983073:SRA983074 TAW983073:TAW983074 TKS983073:TKS983074 TUO983073:TUO983074 UEK983073:UEK983074 UOG983073:UOG983074 UYC983073:UYC983074 VHY983073:VHY983074 VRU983073:VRU983074 WBQ983073:WBQ983074 WLM983073:WLM983074 WVI983073:WVI983074 A23:A29 IW23:IW29 SS23:SS29 ACO23:ACO29 AMK23:AMK29 AWG23:AWG29 BGC23:BGC29 BPY23:BPY29 BZU23:BZU29 CJQ23:CJQ29 CTM23:CTM29 DDI23:DDI29 DNE23:DNE29 DXA23:DXA29 EGW23:EGW29 EQS23:EQS29 FAO23:FAO29 FKK23:FKK29 FUG23:FUG29 GEC23:GEC29 GNY23:GNY29 GXU23:GXU29 HHQ23:HHQ29 HRM23:HRM29 IBI23:IBI29 ILE23:ILE29 IVA23:IVA29 JEW23:JEW29 JOS23:JOS29 JYO23:JYO29 KIK23:KIK29 KSG23:KSG29 LCC23:LCC29 LLY23:LLY29 LVU23:LVU29 MFQ23:MFQ29 MPM23:MPM29 MZI23:MZI29 NJE23:NJE29 NTA23:NTA29 OCW23:OCW29 OMS23:OMS29 OWO23:OWO29 PGK23:PGK29 PQG23:PQG29 QAC23:QAC29 QJY23:QJY29 QTU23:QTU29 RDQ23:RDQ29 RNM23:RNM29 RXI23:RXI29 SHE23:SHE29 SRA23:SRA29 TAW23:TAW29 TKS23:TKS29 TUO23:TUO29 UEK23:UEK29 UOG23:UOG29 UYC23:UYC29 VHY23:VHY29 VRU23:VRU29 WBQ23:WBQ29 WLM23:WLM29 WVI23:WVI29 A65559:A65565 IW65559:IW65565 SS65559:SS65565 ACO65559:ACO65565 AMK65559:AMK65565 AWG65559:AWG65565 BGC65559:BGC65565 BPY65559:BPY65565 BZU65559:BZU65565 CJQ65559:CJQ65565 CTM65559:CTM65565 DDI65559:DDI65565 DNE65559:DNE65565 DXA65559:DXA65565 EGW65559:EGW65565 EQS65559:EQS65565 FAO65559:FAO65565 FKK65559:FKK65565 FUG65559:FUG65565 GEC65559:GEC65565 GNY65559:GNY65565 GXU65559:GXU65565 HHQ65559:HHQ65565 HRM65559:HRM65565 IBI65559:IBI65565 ILE65559:ILE65565 IVA65559:IVA65565 JEW65559:JEW65565 JOS65559:JOS65565 JYO65559:JYO65565 KIK65559:KIK65565 KSG65559:KSG65565 LCC65559:LCC65565 LLY65559:LLY65565 LVU65559:LVU65565 MFQ65559:MFQ65565 MPM65559:MPM65565 MZI65559:MZI65565 NJE65559:NJE65565 NTA65559:NTA65565 OCW65559:OCW65565 OMS65559:OMS65565 OWO65559:OWO65565 PGK65559:PGK65565 PQG65559:PQG65565 QAC65559:QAC65565 QJY65559:QJY65565 QTU65559:QTU65565 RDQ65559:RDQ65565 RNM65559:RNM65565 RXI65559:RXI65565 SHE65559:SHE65565 SRA65559:SRA65565 TAW65559:TAW65565 TKS65559:TKS65565 TUO65559:TUO65565 UEK65559:UEK65565 UOG65559:UOG65565 UYC65559:UYC65565 VHY65559:VHY65565 VRU65559:VRU65565 WBQ65559:WBQ65565 WLM65559:WLM65565 WVI65559:WVI65565 A131095:A131101 IW131095:IW131101 SS131095:SS131101 ACO131095:ACO131101 AMK131095:AMK131101 AWG131095:AWG131101 BGC131095:BGC131101 BPY131095:BPY131101 BZU131095:BZU131101 CJQ131095:CJQ131101 CTM131095:CTM131101 DDI131095:DDI131101 DNE131095:DNE131101 DXA131095:DXA131101 EGW131095:EGW131101 EQS131095:EQS131101 FAO131095:FAO131101 FKK131095:FKK131101 FUG131095:FUG131101 GEC131095:GEC131101 GNY131095:GNY131101 GXU131095:GXU131101 HHQ131095:HHQ131101 HRM131095:HRM131101 IBI131095:IBI131101 ILE131095:ILE131101 IVA131095:IVA131101 JEW131095:JEW131101 JOS131095:JOS131101 JYO131095:JYO131101 KIK131095:KIK131101 KSG131095:KSG131101 LCC131095:LCC131101 LLY131095:LLY131101 LVU131095:LVU131101 MFQ131095:MFQ131101 MPM131095:MPM131101 MZI131095:MZI131101 NJE131095:NJE131101 NTA131095:NTA131101 OCW131095:OCW131101 OMS131095:OMS131101 OWO131095:OWO131101 PGK131095:PGK131101 PQG131095:PQG131101 QAC131095:QAC131101 QJY131095:QJY131101 QTU131095:QTU131101 RDQ131095:RDQ131101 RNM131095:RNM131101 RXI131095:RXI131101 SHE131095:SHE131101 SRA131095:SRA131101 TAW131095:TAW131101 TKS131095:TKS131101 TUO131095:TUO131101 UEK131095:UEK131101 UOG131095:UOG131101 UYC131095:UYC131101 VHY131095:VHY131101 VRU131095:VRU131101 WBQ131095:WBQ131101 WLM131095:WLM131101 WVI131095:WVI131101 A196631:A196637 IW196631:IW196637 SS196631:SS196637 ACO196631:ACO196637 AMK196631:AMK196637 AWG196631:AWG196637 BGC196631:BGC196637 BPY196631:BPY196637 BZU196631:BZU196637 CJQ196631:CJQ196637 CTM196631:CTM196637 DDI196631:DDI196637 DNE196631:DNE196637 DXA196631:DXA196637 EGW196631:EGW196637 EQS196631:EQS196637 FAO196631:FAO196637 FKK196631:FKK196637 FUG196631:FUG196637 GEC196631:GEC196637 GNY196631:GNY196637 GXU196631:GXU196637 HHQ196631:HHQ196637 HRM196631:HRM196637 IBI196631:IBI196637 ILE196631:ILE196637 IVA196631:IVA196637 JEW196631:JEW196637 JOS196631:JOS196637 JYO196631:JYO196637 KIK196631:KIK196637 KSG196631:KSG196637 LCC196631:LCC196637 LLY196631:LLY196637 LVU196631:LVU196637 MFQ196631:MFQ196637 MPM196631:MPM196637 MZI196631:MZI196637 NJE196631:NJE196637 NTA196631:NTA196637 OCW196631:OCW196637 OMS196631:OMS196637 OWO196631:OWO196637 PGK196631:PGK196637 PQG196631:PQG196637 QAC196631:QAC196637 QJY196631:QJY196637 QTU196631:QTU196637 RDQ196631:RDQ196637 RNM196631:RNM196637 RXI196631:RXI196637 SHE196631:SHE196637 SRA196631:SRA196637 TAW196631:TAW196637 TKS196631:TKS196637 TUO196631:TUO196637 UEK196631:UEK196637 UOG196631:UOG196637 UYC196631:UYC196637 VHY196631:VHY196637 VRU196631:VRU196637 WBQ196631:WBQ196637 WLM196631:WLM196637 WVI196631:WVI196637 A262167:A262173 IW262167:IW262173 SS262167:SS262173 ACO262167:ACO262173 AMK262167:AMK262173 AWG262167:AWG262173 BGC262167:BGC262173 BPY262167:BPY262173 BZU262167:BZU262173 CJQ262167:CJQ262173 CTM262167:CTM262173 DDI262167:DDI262173 DNE262167:DNE262173 DXA262167:DXA262173 EGW262167:EGW262173 EQS262167:EQS262173 FAO262167:FAO262173 FKK262167:FKK262173 FUG262167:FUG262173 GEC262167:GEC262173 GNY262167:GNY262173 GXU262167:GXU262173 HHQ262167:HHQ262173 HRM262167:HRM262173 IBI262167:IBI262173 ILE262167:ILE262173 IVA262167:IVA262173 JEW262167:JEW262173 JOS262167:JOS262173 JYO262167:JYO262173 KIK262167:KIK262173 KSG262167:KSG262173 LCC262167:LCC262173 LLY262167:LLY262173 LVU262167:LVU262173 MFQ262167:MFQ262173 MPM262167:MPM262173 MZI262167:MZI262173 NJE262167:NJE262173 NTA262167:NTA262173 OCW262167:OCW262173 OMS262167:OMS262173 OWO262167:OWO262173 PGK262167:PGK262173 PQG262167:PQG262173 QAC262167:QAC262173 QJY262167:QJY262173 QTU262167:QTU262173 RDQ262167:RDQ262173 RNM262167:RNM262173 RXI262167:RXI262173 SHE262167:SHE262173 SRA262167:SRA262173 TAW262167:TAW262173 TKS262167:TKS262173 TUO262167:TUO262173 UEK262167:UEK262173 UOG262167:UOG262173 UYC262167:UYC262173 VHY262167:VHY262173 VRU262167:VRU262173 WBQ262167:WBQ262173 WLM262167:WLM262173 WVI262167:WVI262173 A327703:A327709 IW327703:IW327709 SS327703:SS327709 ACO327703:ACO327709 AMK327703:AMK327709 AWG327703:AWG327709 BGC327703:BGC327709 BPY327703:BPY327709 BZU327703:BZU327709 CJQ327703:CJQ327709 CTM327703:CTM327709 DDI327703:DDI327709 DNE327703:DNE327709 DXA327703:DXA327709 EGW327703:EGW327709 EQS327703:EQS327709 FAO327703:FAO327709 FKK327703:FKK327709 FUG327703:FUG327709 GEC327703:GEC327709 GNY327703:GNY327709 GXU327703:GXU327709 HHQ327703:HHQ327709 HRM327703:HRM327709 IBI327703:IBI327709 ILE327703:ILE327709 IVA327703:IVA327709 JEW327703:JEW327709 JOS327703:JOS327709 JYO327703:JYO327709 KIK327703:KIK327709 KSG327703:KSG327709 LCC327703:LCC327709 LLY327703:LLY327709 LVU327703:LVU327709 MFQ327703:MFQ327709 MPM327703:MPM327709 MZI327703:MZI327709 NJE327703:NJE327709 NTA327703:NTA327709 OCW327703:OCW327709 OMS327703:OMS327709 OWO327703:OWO327709 PGK327703:PGK327709 PQG327703:PQG327709 QAC327703:QAC327709 QJY327703:QJY327709 QTU327703:QTU327709 RDQ327703:RDQ327709 RNM327703:RNM327709 RXI327703:RXI327709 SHE327703:SHE327709 SRA327703:SRA327709 TAW327703:TAW327709 TKS327703:TKS327709 TUO327703:TUO327709 UEK327703:UEK327709 UOG327703:UOG327709 UYC327703:UYC327709 VHY327703:VHY327709 VRU327703:VRU327709 WBQ327703:WBQ327709 WLM327703:WLM327709 WVI327703:WVI327709 A393239:A393245 IW393239:IW393245 SS393239:SS393245 ACO393239:ACO393245 AMK393239:AMK393245 AWG393239:AWG393245 BGC393239:BGC393245 BPY393239:BPY393245 BZU393239:BZU393245 CJQ393239:CJQ393245 CTM393239:CTM393245 DDI393239:DDI393245 DNE393239:DNE393245 DXA393239:DXA393245 EGW393239:EGW393245 EQS393239:EQS393245 FAO393239:FAO393245 FKK393239:FKK393245 FUG393239:FUG393245 GEC393239:GEC393245 GNY393239:GNY393245 GXU393239:GXU393245 HHQ393239:HHQ393245 HRM393239:HRM393245 IBI393239:IBI393245 ILE393239:ILE393245 IVA393239:IVA393245 JEW393239:JEW393245 JOS393239:JOS393245 JYO393239:JYO393245 KIK393239:KIK393245 KSG393239:KSG393245 LCC393239:LCC393245 LLY393239:LLY393245 LVU393239:LVU393245 MFQ393239:MFQ393245 MPM393239:MPM393245 MZI393239:MZI393245 NJE393239:NJE393245 NTA393239:NTA393245 OCW393239:OCW393245 OMS393239:OMS393245 OWO393239:OWO393245 PGK393239:PGK393245 PQG393239:PQG393245 QAC393239:QAC393245 QJY393239:QJY393245 QTU393239:QTU393245 RDQ393239:RDQ393245 RNM393239:RNM393245 RXI393239:RXI393245 SHE393239:SHE393245 SRA393239:SRA393245 TAW393239:TAW393245 TKS393239:TKS393245 TUO393239:TUO393245 UEK393239:UEK393245 UOG393239:UOG393245 UYC393239:UYC393245 VHY393239:VHY393245 VRU393239:VRU393245 WBQ393239:WBQ393245 WLM393239:WLM393245 WVI393239:WVI393245 A458775:A458781 IW458775:IW458781 SS458775:SS458781 ACO458775:ACO458781 AMK458775:AMK458781 AWG458775:AWG458781 BGC458775:BGC458781 BPY458775:BPY458781 BZU458775:BZU458781 CJQ458775:CJQ458781 CTM458775:CTM458781 DDI458775:DDI458781 DNE458775:DNE458781 DXA458775:DXA458781 EGW458775:EGW458781 EQS458775:EQS458781 FAO458775:FAO458781 FKK458775:FKK458781 FUG458775:FUG458781 GEC458775:GEC458781 GNY458775:GNY458781 GXU458775:GXU458781 HHQ458775:HHQ458781 HRM458775:HRM458781 IBI458775:IBI458781 ILE458775:ILE458781 IVA458775:IVA458781 JEW458775:JEW458781 JOS458775:JOS458781 JYO458775:JYO458781 KIK458775:KIK458781 KSG458775:KSG458781 LCC458775:LCC458781 LLY458775:LLY458781 LVU458775:LVU458781 MFQ458775:MFQ458781 MPM458775:MPM458781 MZI458775:MZI458781 NJE458775:NJE458781 NTA458775:NTA458781 OCW458775:OCW458781 OMS458775:OMS458781 OWO458775:OWO458781 PGK458775:PGK458781 PQG458775:PQG458781 QAC458775:QAC458781 QJY458775:QJY458781 QTU458775:QTU458781 RDQ458775:RDQ458781 RNM458775:RNM458781 RXI458775:RXI458781 SHE458775:SHE458781 SRA458775:SRA458781 TAW458775:TAW458781 TKS458775:TKS458781 TUO458775:TUO458781 UEK458775:UEK458781 UOG458775:UOG458781 UYC458775:UYC458781 VHY458775:VHY458781 VRU458775:VRU458781 WBQ458775:WBQ458781 WLM458775:WLM458781 WVI458775:WVI458781 A524311:A524317 IW524311:IW524317 SS524311:SS524317 ACO524311:ACO524317 AMK524311:AMK524317 AWG524311:AWG524317 BGC524311:BGC524317 BPY524311:BPY524317 BZU524311:BZU524317 CJQ524311:CJQ524317 CTM524311:CTM524317 DDI524311:DDI524317 DNE524311:DNE524317 DXA524311:DXA524317 EGW524311:EGW524317 EQS524311:EQS524317 FAO524311:FAO524317 FKK524311:FKK524317 FUG524311:FUG524317 GEC524311:GEC524317 GNY524311:GNY524317 GXU524311:GXU524317 HHQ524311:HHQ524317 HRM524311:HRM524317 IBI524311:IBI524317 ILE524311:ILE524317 IVA524311:IVA524317 JEW524311:JEW524317 JOS524311:JOS524317 JYO524311:JYO524317 KIK524311:KIK524317 KSG524311:KSG524317 LCC524311:LCC524317 LLY524311:LLY524317 LVU524311:LVU524317 MFQ524311:MFQ524317 MPM524311:MPM524317 MZI524311:MZI524317 NJE524311:NJE524317 NTA524311:NTA524317 OCW524311:OCW524317 OMS524311:OMS524317 OWO524311:OWO524317 PGK524311:PGK524317 PQG524311:PQG524317 QAC524311:QAC524317 QJY524311:QJY524317 QTU524311:QTU524317 RDQ524311:RDQ524317 RNM524311:RNM524317 RXI524311:RXI524317 SHE524311:SHE524317 SRA524311:SRA524317 TAW524311:TAW524317 TKS524311:TKS524317 TUO524311:TUO524317 UEK524311:UEK524317 UOG524311:UOG524317 UYC524311:UYC524317 VHY524311:VHY524317 VRU524311:VRU524317 WBQ524311:WBQ524317 WLM524311:WLM524317 WVI524311:WVI524317 A589847:A589853 IW589847:IW589853 SS589847:SS589853 ACO589847:ACO589853 AMK589847:AMK589853 AWG589847:AWG589853 BGC589847:BGC589853 BPY589847:BPY589853 BZU589847:BZU589853 CJQ589847:CJQ589853 CTM589847:CTM589853 DDI589847:DDI589853 DNE589847:DNE589853 DXA589847:DXA589853 EGW589847:EGW589853 EQS589847:EQS589853 FAO589847:FAO589853 FKK589847:FKK589853 FUG589847:FUG589853 GEC589847:GEC589853 GNY589847:GNY589853 GXU589847:GXU589853 HHQ589847:HHQ589853 HRM589847:HRM589853 IBI589847:IBI589853 ILE589847:ILE589853 IVA589847:IVA589853 JEW589847:JEW589853 JOS589847:JOS589853 JYO589847:JYO589853 KIK589847:KIK589853 KSG589847:KSG589853 LCC589847:LCC589853 LLY589847:LLY589853 LVU589847:LVU589853 MFQ589847:MFQ589853 MPM589847:MPM589853 MZI589847:MZI589853 NJE589847:NJE589853 NTA589847:NTA589853 OCW589847:OCW589853 OMS589847:OMS589853 OWO589847:OWO589853 PGK589847:PGK589853 PQG589847:PQG589853 QAC589847:QAC589853 QJY589847:QJY589853 QTU589847:QTU589853 RDQ589847:RDQ589853 RNM589847:RNM589853 RXI589847:RXI589853 SHE589847:SHE589853 SRA589847:SRA589853 TAW589847:TAW589853 TKS589847:TKS589853 TUO589847:TUO589853 UEK589847:UEK589853 UOG589847:UOG589853 UYC589847:UYC589853 VHY589847:VHY589853 VRU589847:VRU589853 WBQ589847:WBQ589853 WLM589847:WLM589853 WVI589847:WVI589853 A655383:A655389 IW655383:IW655389 SS655383:SS655389 ACO655383:ACO655389 AMK655383:AMK655389 AWG655383:AWG655389 BGC655383:BGC655389 BPY655383:BPY655389 BZU655383:BZU655389 CJQ655383:CJQ655389 CTM655383:CTM655389 DDI655383:DDI655389 DNE655383:DNE655389 DXA655383:DXA655389 EGW655383:EGW655389 EQS655383:EQS655389 FAO655383:FAO655389 FKK655383:FKK655389 FUG655383:FUG655389 GEC655383:GEC655389 GNY655383:GNY655389 GXU655383:GXU655389 HHQ655383:HHQ655389 HRM655383:HRM655389 IBI655383:IBI655389 ILE655383:ILE655389 IVA655383:IVA655389 JEW655383:JEW655389 JOS655383:JOS655389 JYO655383:JYO655389 KIK655383:KIK655389 KSG655383:KSG655389 LCC655383:LCC655389 LLY655383:LLY655389 LVU655383:LVU655389 MFQ655383:MFQ655389 MPM655383:MPM655389 MZI655383:MZI655389 NJE655383:NJE655389 NTA655383:NTA655389 OCW655383:OCW655389 OMS655383:OMS655389 OWO655383:OWO655389 PGK655383:PGK655389 PQG655383:PQG655389 QAC655383:QAC655389 QJY655383:QJY655389 QTU655383:QTU655389 RDQ655383:RDQ655389 RNM655383:RNM655389 RXI655383:RXI655389 SHE655383:SHE655389 SRA655383:SRA655389 TAW655383:TAW655389 TKS655383:TKS655389 TUO655383:TUO655389 UEK655383:UEK655389 UOG655383:UOG655389 UYC655383:UYC655389 VHY655383:VHY655389 VRU655383:VRU655389 WBQ655383:WBQ655389 WLM655383:WLM655389 WVI655383:WVI655389 A720919:A720925 IW720919:IW720925 SS720919:SS720925 ACO720919:ACO720925 AMK720919:AMK720925 AWG720919:AWG720925 BGC720919:BGC720925 BPY720919:BPY720925 BZU720919:BZU720925 CJQ720919:CJQ720925 CTM720919:CTM720925 DDI720919:DDI720925 DNE720919:DNE720925 DXA720919:DXA720925 EGW720919:EGW720925 EQS720919:EQS720925 FAO720919:FAO720925 FKK720919:FKK720925 FUG720919:FUG720925 GEC720919:GEC720925 GNY720919:GNY720925 GXU720919:GXU720925 HHQ720919:HHQ720925 HRM720919:HRM720925 IBI720919:IBI720925 ILE720919:ILE720925 IVA720919:IVA720925 JEW720919:JEW720925 JOS720919:JOS720925 JYO720919:JYO720925 KIK720919:KIK720925 KSG720919:KSG720925 LCC720919:LCC720925 LLY720919:LLY720925 LVU720919:LVU720925 MFQ720919:MFQ720925 MPM720919:MPM720925 MZI720919:MZI720925 NJE720919:NJE720925 NTA720919:NTA720925 OCW720919:OCW720925 OMS720919:OMS720925 OWO720919:OWO720925 PGK720919:PGK720925 PQG720919:PQG720925 QAC720919:QAC720925 QJY720919:QJY720925 QTU720919:QTU720925 RDQ720919:RDQ720925 RNM720919:RNM720925 RXI720919:RXI720925 SHE720919:SHE720925 SRA720919:SRA720925 TAW720919:TAW720925 TKS720919:TKS720925 TUO720919:TUO720925 UEK720919:UEK720925 UOG720919:UOG720925 UYC720919:UYC720925 VHY720919:VHY720925 VRU720919:VRU720925 WBQ720919:WBQ720925 WLM720919:WLM720925 WVI720919:WVI720925 A786455:A786461 IW786455:IW786461 SS786455:SS786461 ACO786455:ACO786461 AMK786455:AMK786461 AWG786455:AWG786461 BGC786455:BGC786461 BPY786455:BPY786461 BZU786455:BZU786461 CJQ786455:CJQ786461 CTM786455:CTM786461 DDI786455:DDI786461 DNE786455:DNE786461 DXA786455:DXA786461 EGW786455:EGW786461 EQS786455:EQS786461 FAO786455:FAO786461 FKK786455:FKK786461 FUG786455:FUG786461 GEC786455:GEC786461 GNY786455:GNY786461 GXU786455:GXU786461 HHQ786455:HHQ786461 HRM786455:HRM786461 IBI786455:IBI786461 ILE786455:ILE786461 IVA786455:IVA786461 JEW786455:JEW786461 JOS786455:JOS786461 JYO786455:JYO786461 KIK786455:KIK786461 KSG786455:KSG786461 LCC786455:LCC786461 LLY786455:LLY786461 LVU786455:LVU786461 MFQ786455:MFQ786461 MPM786455:MPM786461 MZI786455:MZI786461 NJE786455:NJE786461 NTA786455:NTA786461 OCW786455:OCW786461 OMS786455:OMS786461 OWO786455:OWO786461 PGK786455:PGK786461 PQG786455:PQG786461 QAC786455:QAC786461 QJY786455:QJY786461 QTU786455:QTU786461 RDQ786455:RDQ786461 RNM786455:RNM786461 RXI786455:RXI786461 SHE786455:SHE786461 SRA786455:SRA786461 TAW786455:TAW786461 TKS786455:TKS786461 TUO786455:TUO786461 UEK786455:UEK786461 UOG786455:UOG786461 UYC786455:UYC786461 VHY786455:VHY786461 VRU786455:VRU786461 WBQ786455:WBQ786461 WLM786455:WLM786461 WVI786455:WVI786461 A851991:A851997 IW851991:IW851997 SS851991:SS851997 ACO851991:ACO851997 AMK851991:AMK851997 AWG851991:AWG851997 BGC851991:BGC851997 BPY851991:BPY851997 BZU851991:BZU851997 CJQ851991:CJQ851997 CTM851991:CTM851997 DDI851991:DDI851997 DNE851991:DNE851997 DXA851991:DXA851997 EGW851991:EGW851997 EQS851991:EQS851997 FAO851991:FAO851997 FKK851991:FKK851997 FUG851991:FUG851997 GEC851991:GEC851997 GNY851991:GNY851997 GXU851991:GXU851997 HHQ851991:HHQ851997 HRM851991:HRM851997 IBI851991:IBI851997 ILE851991:ILE851997 IVA851991:IVA851997 JEW851991:JEW851997 JOS851991:JOS851997 JYO851991:JYO851997 KIK851991:KIK851997 KSG851991:KSG851997 LCC851991:LCC851997 LLY851991:LLY851997 LVU851991:LVU851997 MFQ851991:MFQ851997 MPM851991:MPM851997 MZI851991:MZI851997 NJE851991:NJE851997 NTA851991:NTA851997 OCW851991:OCW851997 OMS851991:OMS851997 OWO851991:OWO851997 PGK851991:PGK851997 PQG851991:PQG851997 QAC851991:QAC851997 QJY851991:QJY851997 QTU851991:QTU851997 RDQ851991:RDQ851997 RNM851991:RNM851997 RXI851991:RXI851997 SHE851991:SHE851997 SRA851991:SRA851997 TAW851991:TAW851997 TKS851991:TKS851997 TUO851991:TUO851997 UEK851991:UEK851997 UOG851991:UOG851997 UYC851991:UYC851997 VHY851991:VHY851997 VRU851991:VRU851997 WBQ851991:WBQ851997 WLM851991:WLM851997 WVI851991:WVI851997 A917527:A917533 IW917527:IW917533 SS917527:SS917533 ACO917527:ACO917533 AMK917527:AMK917533 AWG917527:AWG917533 BGC917527:BGC917533 BPY917527:BPY917533 BZU917527:BZU917533 CJQ917527:CJQ917533 CTM917527:CTM917533 DDI917527:DDI917533 DNE917527:DNE917533 DXA917527:DXA917533 EGW917527:EGW917533 EQS917527:EQS917533 FAO917527:FAO917533 FKK917527:FKK917533 FUG917527:FUG917533 GEC917527:GEC917533 GNY917527:GNY917533 GXU917527:GXU917533 HHQ917527:HHQ917533 HRM917527:HRM917533 IBI917527:IBI917533 ILE917527:ILE917533 IVA917527:IVA917533 JEW917527:JEW917533 JOS917527:JOS917533 JYO917527:JYO917533 KIK917527:KIK917533 KSG917527:KSG917533 LCC917527:LCC917533 LLY917527:LLY917533 LVU917527:LVU917533 MFQ917527:MFQ917533 MPM917527:MPM917533 MZI917527:MZI917533 NJE917527:NJE917533 NTA917527:NTA917533 OCW917527:OCW917533 OMS917527:OMS917533 OWO917527:OWO917533 PGK917527:PGK917533 PQG917527:PQG917533 QAC917527:QAC917533 QJY917527:QJY917533 QTU917527:QTU917533 RDQ917527:RDQ917533 RNM917527:RNM917533 RXI917527:RXI917533 SHE917527:SHE917533 SRA917527:SRA917533 TAW917527:TAW917533 TKS917527:TKS917533 TUO917527:TUO917533 UEK917527:UEK917533 UOG917527:UOG917533 UYC917527:UYC917533 VHY917527:VHY917533 VRU917527:VRU917533 WBQ917527:WBQ917533 WLM917527:WLM917533 WVI917527:WVI917533 A983063:A983069 IW983063:IW983069 SS983063:SS983069 ACO983063:ACO983069 AMK983063:AMK983069 AWG983063:AWG983069 BGC983063:BGC983069 BPY983063:BPY983069 BZU983063:BZU983069 CJQ983063:CJQ983069 CTM983063:CTM983069 DDI983063:DDI983069 DNE983063:DNE983069 DXA983063:DXA983069 EGW983063:EGW983069 EQS983063:EQS983069 FAO983063:FAO983069 FKK983063:FKK983069 FUG983063:FUG983069 GEC983063:GEC983069 GNY983063:GNY983069 GXU983063:GXU983069 HHQ983063:HHQ983069 HRM983063:HRM983069 IBI983063:IBI983069 ILE983063:ILE983069 IVA983063:IVA983069 JEW983063:JEW983069 JOS983063:JOS983069 JYO983063:JYO983069 KIK983063:KIK983069 KSG983063:KSG983069 LCC983063:LCC983069 LLY983063:LLY983069 LVU983063:LVU983069 MFQ983063:MFQ983069 MPM983063:MPM983069 MZI983063:MZI983069 NJE983063:NJE983069 NTA983063:NTA983069 OCW983063:OCW983069 OMS983063:OMS983069 OWO983063:OWO983069 PGK983063:PGK983069 PQG983063:PQG983069 QAC983063:QAC983069 QJY983063:QJY983069 QTU983063:QTU983069 RDQ983063:RDQ983069 RNM983063:RNM983069 RXI983063:RXI983069 SHE983063:SHE983069 SRA983063:SRA983069 TAW983063:TAW983069 TKS983063:TKS983069 TUO983063:TUO983069 UEK983063:UEK983069 UOG983063:UOG983069 UYC983063:UYC983069 VHY983063:VHY983069 VRU983063:VRU983069 WBQ983063:WBQ983069 WLM983063:WLM983069 WVI983063:WVI983069" xr:uid="{E31C5E6E-222B-420A-ACEF-3BDA1D500D3C}">
      <formula1>$C$73:$C$105</formula1>
    </dataValidation>
    <dataValidation type="list" allowBlank="1" showInputMessage="1" showErrorMessage="1" sqref="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30:A32 IW30:IW32 SS30:SS32 ACO30:ACO32 AMK30:AMK32 AWG30:AWG32 BGC30:BGC32 BPY30:BPY32 BZU30:BZU32 CJQ30:CJQ32 CTM30:CTM32 DDI30:DDI32 DNE30:DNE32 DXA30:DXA32 EGW30:EGW32 EQS30:EQS32 FAO30:FAO32 FKK30:FKK32 FUG30:FUG32 GEC30:GEC32 GNY30:GNY32 GXU30:GXU32 HHQ30:HHQ32 HRM30:HRM32 IBI30:IBI32 ILE30:ILE32 IVA30:IVA32 JEW30:JEW32 JOS30:JOS32 JYO30:JYO32 KIK30:KIK32 KSG30:KSG32 LCC30:LCC32 LLY30:LLY32 LVU30:LVU32 MFQ30:MFQ32 MPM30:MPM32 MZI30:MZI32 NJE30:NJE32 NTA30:NTA32 OCW30:OCW32 OMS30:OMS32 OWO30:OWO32 PGK30:PGK32 PQG30:PQG32 QAC30:QAC32 QJY30:QJY32 QTU30:QTU32 RDQ30:RDQ32 RNM30:RNM32 RXI30:RXI32 SHE30:SHE32 SRA30:SRA32 TAW30:TAW32 TKS30:TKS32 TUO30:TUO32 UEK30:UEK32 UOG30:UOG32 UYC30:UYC32 VHY30:VHY32 VRU30:VRU32 WBQ30:WBQ32 WLM30:WLM32 WVI30:WVI32 A65566:A65568 IW65566:IW65568 SS65566:SS65568 ACO65566:ACO65568 AMK65566:AMK65568 AWG65566:AWG65568 BGC65566:BGC65568 BPY65566:BPY65568 BZU65566:BZU65568 CJQ65566:CJQ65568 CTM65566:CTM65568 DDI65566:DDI65568 DNE65566:DNE65568 DXA65566:DXA65568 EGW65566:EGW65568 EQS65566:EQS65568 FAO65566:FAO65568 FKK65566:FKK65568 FUG65566:FUG65568 GEC65566:GEC65568 GNY65566:GNY65568 GXU65566:GXU65568 HHQ65566:HHQ65568 HRM65566:HRM65568 IBI65566:IBI65568 ILE65566:ILE65568 IVA65566:IVA65568 JEW65566:JEW65568 JOS65566:JOS65568 JYO65566:JYO65568 KIK65566:KIK65568 KSG65566:KSG65568 LCC65566:LCC65568 LLY65566:LLY65568 LVU65566:LVU65568 MFQ65566:MFQ65568 MPM65566:MPM65568 MZI65566:MZI65568 NJE65566:NJE65568 NTA65566:NTA65568 OCW65566:OCW65568 OMS65566:OMS65568 OWO65566:OWO65568 PGK65566:PGK65568 PQG65566:PQG65568 QAC65566:QAC65568 QJY65566:QJY65568 QTU65566:QTU65568 RDQ65566:RDQ65568 RNM65566:RNM65568 RXI65566:RXI65568 SHE65566:SHE65568 SRA65566:SRA65568 TAW65566:TAW65568 TKS65566:TKS65568 TUO65566:TUO65568 UEK65566:UEK65568 UOG65566:UOG65568 UYC65566:UYC65568 VHY65566:VHY65568 VRU65566:VRU65568 WBQ65566:WBQ65568 WLM65566:WLM65568 WVI65566:WVI65568 A131102:A131104 IW131102:IW131104 SS131102:SS131104 ACO131102:ACO131104 AMK131102:AMK131104 AWG131102:AWG131104 BGC131102:BGC131104 BPY131102:BPY131104 BZU131102:BZU131104 CJQ131102:CJQ131104 CTM131102:CTM131104 DDI131102:DDI131104 DNE131102:DNE131104 DXA131102:DXA131104 EGW131102:EGW131104 EQS131102:EQS131104 FAO131102:FAO131104 FKK131102:FKK131104 FUG131102:FUG131104 GEC131102:GEC131104 GNY131102:GNY131104 GXU131102:GXU131104 HHQ131102:HHQ131104 HRM131102:HRM131104 IBI131102:IBI131104 ILE131102:ILE131104 IVA131102:IVA131104 JEW131102:JEW131104 JOS131102:JOS131104 JYO131102:JYO131104 KIK131102:KIK131104 KSG131102:KSG131104 LCC131102:LCC131104 LLY131102:LLY131104 LVU131102:LVU131104 MFQ131102:MFQ131104 MPM131102:MPM131104 MZI131102:MZI131104 NJE131102:NJE131104 NTA131102:NTA131104 OCW131102:OCW131104 OMS131102:OMS131104 OWO131102:OWO131104 PGK131102:PGK131104 PQG131102:PQG131104 QAC131102:QAC131104 QJY131102:QJY131104 QTU131102:QTU131104 RDQ131102:RDQ131104 RNM131102:RNM131104 RXI131102:RXI131104 SHE131102:SHE131104 SRA131102:SRA131104 TAW131102:TAW131104 TKS131102:TKS131104 TUO131102:TUO131104 UEK131102:UEK131104 UOG131102:UOG131104 UYC131102:UYC131104 VHY131102:VHY131104 VRU131102:VRU131104 WBQ131102:WBQ131104 WLM131102:WLM131104 WVI131102:WVI131104 A196638:A196640 IW196638:IW196640 SS196638:SS196640 ACO196638:ACO196640 AMK196638:AMK196640 AWG196638:AWG196640 BGC196638:BGC196640 BPY196638:BPY196640 BZU196638:BZU196640 CJQ196638:CJQ196640 CTM196638:CTM196640 DDI196638:DDI196640 DNE196638:DNE196640 DXA196638:DXA196640 EGW196638:EGW196640 EQS196638:EQS196640 FAO196638:FAO196640 FKK196638:FKK196640 FUG196638:FUG196640 GEC196638:GEC196640 GNY196638:GNY196640 GXU196638:GXU196640 HHQ196638:HHQ196640 HRM196638:HRM196640 IBI196638:IBI196640 ILE196638:ILE196640 IVA196638:IVA196640 JEW196638:JEW196640 JOS196638:JOS196640 JYO196638:JYO196640 KIK196638:KIK196640 KSG196638:KSG196640 LCC196638:LCC196640 LLY196638:LLY196640 LVU196638:LVU196640 MFQ196638:MFQ196640 MPM196638:MPM196640 MZI196638:MZI196640 NJE196638:NJE196640 NTA196638:NTA196640 OCW196638:OCW196640 OMS196638:OMS196640 OWO196638:OWO196640 PGK196638:PGK196640 PQG196638:PQG196640 QAC196638:QAC196640 QJY196638:QJY196640 QTU196638:QTU196640 RDQ196638:RDQ196640 RNM196638:RNM196640 RXI196638:RXI196640 SHE196638:SHE196640 SRA196638:SRA196640 TAW196638:TAW196640 TKS196638:TKS196640 TUO196638:TUO196640 UEK196638:UEK196640 UOG196638:UOG196640 UYC196638:UYC196640 VHY196638:VHY196640 VRU196638:VRU196640 WBQ196638:WBQ196640 WLM196638:WLM196640 WVI196638:WVI196640 A262174:A262176 IW262174:IW262176 SS262174:SS262176 ACO262174:ACO262176 AMK262174:AMK262176 AWG262174:AWG262176 BGC262174:BGC262176 BPY262174:BPY262176 BZU262174:BZU262176 CJQ262174:CJQ262176 CTM262174:CTM262176 DDI262174:DDI262176 DNE262174:DNE262176 DXA262174:DXA262176 EGW262174:EGW262176 EQS262174:EQS262176 FAO262174:FAO262176 FKK262174:FKK262176 FUG262174:FUG262176 GEC262174:GEC262176 GNY262174:GNY262176 GXU262174:GXU262176 HHQ262174:HHQ262176 HRM262174:HRM262176 IBI262174:IBI262176 ILE262174:ILE262176 IVA262174:IVA262176 JEW262174:JEW262176 JOS262174:JOS262176 JYO262174:JYO262176 KIK262174:KIK262176 KSG262174:KSG262176 LCC262174:LCC262176 LLY262174:LLY262176 LVU262174:LVU262176 MFQ262174:MFQ262176 MPM262174:MPM262176 MZI262174:MZI262176 NJE262174:NJE262176 NTA262174:NTA262176 OCW262174:OCW262176 OMS262174:OMS262176 OWO262174:OWO262176 PGK262174:PGK262176 PQG262174:PQG262176 QAC262174:QAC262176 QJY262174:QJY262176 QTU262174:QTU262176 RDQ262174:RDQ262176 RNM262174:RNM262176 RXI262174:RXI262176 SHE262174:SHE262176 SRA262174:SRA262176 TAW262174:TAW262176 TKS262174:TKS262176 TUO262174:TUO262176 UEK262174:UEK262176 UOG262174:UOG262176 UYC262174:UYC262176 VHY262174:VHY262176 VRU262174:VRU262176 WBQ262174:WBQ262176 WLM262174:WLM262176 WVI262174:WVI262176 A327710:A327712 IW327710:IW327712 SS327710:SS327712 ACO327710:ACO327712 AMK327710:AMK327712 AWG327710:AWG327712 BGC327710:BGC327712 BPY327710:BPY327712 BZU327710:BZU327712 CJQ327710:CJQ327712 CTM327710:CTM327712 DDI327710:DDI327712 DNE327710:DNE327712 DXA327710:DXA327712 EGW327710:EGW327712 EQS327710:EQS327712 FAO327710:FAO327712 FKK327710:FKK327712 FUG327710:FUG327712 GEC327710:GEC327712 GNY327710:GNY327712 GXU327710:GXU327712 HHQ327710:HHQ327712 HRM327710:HRM327712 IBI327710:IBI327712 ILE327710:ILE327712 IVA327710:IVA327712 JEW327710:JEW327712 JOS327710:JOS327712 JYO327710:JYO327712 KIK327710:KIK327712 KSG327710:KSG327712 LCC327710:LCC327712 LLY327710:LLY327712 LVU327710:LVU327712 MFQ327710:MFQ327712 MPM327710:MPM327712 MZI327710:MZI327712 NJE327710:NJE327712 NTA327710:NTA327712 OCW327710:OCW327712 OMS327710:OMS327712 OWO327710:OWO327712 PGK327710:PGK327712 PQG327710:PQG327712 QAC327710:QAC327712 QJY327710:QJY327712 QTU327710:QTU327712 RDQ327710:RDQ327712 RNM327710:RNM327712 RXI327710:RXI327712 SHE327710:SHE327712 SRA327710:SRA327712 TAW327710:TAW327712 TKS327710:TKS327712 TUO327710:TUO327712 UEK327710:UEK327712 UOG327710:UOG327712 UYC327710:UYC327712 VHY327710:VHY327712 VRU327710:VRU327712 WBQ327710:WBQ327712 WLM327710:WLM327712 WVI327710:WVI327712 A393246:A393248 IW393246:IW393248 SS393246:SS393248 ACO393246:ACO393248 AMK393246:AMK393248 AWG393246:AWG393248 BGC393246:BGC393248 BPY393246:BPY393248 BZU393246:BZU393248 CJQ393246:CJQ393248 CTM393246:CTM393248 DDI393246:DDI393248 DNE393246:DNE393248 DXA393246:DXA393248 EGW393246:EGW393248 EQS393246:EQS393248 FAO393246:FAO393248 FKK393246:FKK393248 FUG393246:FUG393248 GEC393246:GEC393248 GNY393246:GNY393248 GXU393246:GXU393248 HHQ393246:HHQ393248 HRM393246:HRM393248 IBI393246:IBI393248 ILE393246:ILE393248 IVA393246:IVA393248 JEW393246:JEW393248 JOS393246:JOS393248 JYO393246:JYO393248 KIK393246:KIK393248 KSG393246:KSG393248 LCC393246:LCC393248 LLY393246:LLY393248 LVU393246:LVU393248 MFQ393246:MFQ393248 MPM393246:MPM393248 MZI393246:MZI393248 NJE393246:NJE393248 NTA393246:NTA393248 OCW393246:OCW393248 OMS393246:OMS393248 OWO393246:OWO393248 PGK393246:PGK393248 PQG393246:PQG393248 QAC393246:QAC393248 QJY393246:QJY393248 QTU393246:QTU393248 RDQ393246:RDQ393248 RNM393246:RNM393248 RXI393246:RXI393248 SHE393246:SHE393248 SRA393246:SRA393248 TAW393246:TAW393248 TKS393246:TKS393248 TUO393246:TUO393248 UEK393246:UEK393248 UOG393246:UOG393248 UYC393246:UYC393248 VHY393246:VHY393248 VRU393246:VRU393248 WBQ393246:WBQ393248 WLM393246:WLM393248 WVI393246:WVI393248 A458782:A458784 IW458782:IW458784 SS458782:SS458784 ACO458782:ACO458784 AMK458782:AMK458784 AWG458782:AWG458784 BGC458782:BGC458784 BPY458782:BPY458784 BZU458782:BZU458784 CJQ458782:CJQ458784 CTM458782:CTM458784 DDI458782:DDI458784 DNE458782:DNE458784 DXA458782:DXA458784 EGW458782:EGW458784 EQS458782:EQS458784 FAO458782:FAO458784 FKK458782:FKK458784 FUG458782:FUG458784 GEC458782:GEC458784 GNY458782:GNY458784 GXU458782:GXU458784 HHQ458782:HHQ458784 HRM458782:HRM458784 IBI458782:IBI458784 ILE458782:ILE458784 IVA458782:IVA458784 JEW458782:JEW458784 JOS458782:JOS458784 JYO458782:JYO458784 KIK458782:KIK458784 KSG458782:KSG458784 LCC458782:LCC458784 LLY458782:LLY458784 LVU458782:LVU458784 MFQ458782:MFQ458784 MPM458782:MPM458784 MZI458782:MZI458784 NJE458782:NJE458784 NTA458782:NTA458784 OCW458782:OCW458784 OMS458782:OMS458784 OWO458782:OWO458784 PGK458782:PGK458784 PQG458782:PQG458784 QAC458782:QAC458784 QJY458782:QJY458784 QTU458782:QTU458784 RDQ458782:RDQ458784 RNM458782:RNM458784 RXI458782:RXI458784 SHE458782:SHE458784 SRA458782:SRA458784 TAW458782:TAW458784 TKS458782:TKS458784 TUO458782:TUO458784 UEK458782:UEK458784 UOG458782:UOG458784 UYC458782:UYC458784 VHY458782:VHY458784 VRU458782:VRU458784 WBQ458782:WBQ458784 WLM458782:WLM458784 WVI458782:WVI458784 A524318:A524320 IW524318:IW524320 SS524318:SS524320 ACO524318:ACO524320 AMK524318:AMK524320 AWG524318:AWG524320 BGC524318:BGC524320 BPY524318:BPY524320 BZU524318:BZU524320 CJQ524318:CJQ524320 CTM524318:CTM524320 DDI524318:DDI524320 DNE524318:DNE524320 DXA524318:DXA524320 EGW524318:EGW524320 EQS524318:EQS524320 FAO524318:FAO524320 FKK524318:FKK524320 FUG524318:FUG524320 GEC524318:GEC524320 GNY524318:GNY524320 GXU524318:GXU524320 HHQ524318:HHQ524320 HRM524318:HRM524320 IBI524318:IBI524320 ILE524318:ILE524320 IVA524318:IVA524320 JEW524318:JEW524320 JOS524318:JOS524320 JYO524318:JYO524320 KIK524318:KIK524320 KSG524318:KSG524320 LCC524318:LCC524320 LLY524318:LLY524320 LVU524318:LVU524320 MFQ524318:MFQ524320 MPM524318:MPM524320 MZI524318:MZI524320 NJE524318:NJE524320 NTA524318:NTA524320 OCW524318:OCW524320 OMS524318:OMS524320 OWO524318:OWO524320 PGK524318:PGK524320 PQG524318:PQG524320 QAC524318:QAC524320 QJY524318:QJY524320 QTU524318:QTU524320 RDQ524318:RDQ524320 RNM524318:RNM524320 RXI524318:RXI524320 SHE524318:SHE524320 SRA524318:SRA524320 TAW524318:TAW524320 TKS524318:TKS524320 TUO524318:TUO524320 UEK524318:UEK524320 UOG524318:UOG524320 UYC524318:UYC524320 VHY524318:VHY524320 VRU524318:VRU524320 WBQ524318:WBQ524320 WLM524318:WLM524320 WVI524318:WVI524320 A589854:A589856 IW589854:IW589856 SS589854:SS589856 ACO589854:ACO589856 AMK589854:AMK589856 AWG589854:AWG589856 BGC589854:BGC589856 BPY589854:BPY589856 BZU589854:BZU589856 CJQ589854:CJQ589856 CTM589854:CTM589856 DDI589854:DDI589856 DNE589854:DNE589856 DXA589854:DXA589856 EGW589854:EGW589856 EQS589854:EQS589856 FAO589854:FAO589856 FKK589854:FKK589856 FUG589854:FUG589856 GEC589854:GEC589856 GNY589854:GNY589856 GXU589854:GXU589856 HHQ589854:HHQ589856 HRM589854:HRM589856 IBI589854:IBI589856 ILE589854:ILE589856 IVA589854:IVA589856 JEW589854:JEW589856 JOS589854:JOS589856 JYO589854:JYO589856 KIK589854:KIK589856 KSG589854:KSG589856 LCC589854:LCC589856 LLY589854:LLY589856 LVU589854:LVU589856 MFQ589854:MFQ589856 MPM589854:MPM589856 MZI589854:MZI589856 NJE589854:NJE589856 NTA589854:NTA589856 OCW589854:OCW589856 OMS589854:OMS589856 OWO589854:OWO589856 PGK589854:PGK589856 PQG589854:PQG589856 QAC589854:QAC589856 QJY589854:QJY589856 QTU589854:QTU589856 RDQ589854:RDQ589856 RNM589854:RNM589856 RXI589854:RXI589856 SHE589854:SHE589856 SRA589854:SRA589856 TAW589854:TAW589856 TKS589854:TKS589856 TUO589854:TUO589856 UEK589854:UEK589856 UOG589854:UOG589856 UYC589854:UYC589856 VHY589854:VHY589856 VRU589854:VRU589856 WBQ589854:WBQ589856 WLM589854:WLM589856 WVI589854:WVI589856 A655390:A655392 IW655390:IW655392 SS655390:SS655392 ACO655390:ACO655392 AMK655390:AMK655392 AWG655390:AWG655392 BGC655390:BGC655392 BPY655390:BPY655392 BZU655390:BZU655392 CJQ655390:CJQ655392 CTM655390:CTM655392 DDI655390:DDI655392 DNE655390:DNE655392 DXA655390:DXA655392 EGW655390:EGW655392 EQS655390:EQS655392 FAO655390:FAO655392 FKK655390:FKK655392 FUG655390:FUG655392 GEC655390:GEC655392 GNY655390:GNY655392 GXU655390:GXU655392 HHQ655390:HHQ655392 HRM655390:HRM655392 IBI655390:IBI655392 ILE655390:ILE655392 IVA655390:IVA655392 JEW655390:JEW655392 JOS655390:JOS655392 JYO655390:JYO655392 KIK655390:KIK655392 KSG655390:KSG655392 LCC655390:LCC655392 LLY655390:LLY655392 LVU655390:LVU655392 MFQ655390:MFQ655392 MPM655390:MPM655392 MZI655390:MZI655392 NJE655390:NJE655392 NTA655390:NTA655392 OCW655390:OCW655392 OMS655390:OMS655392 OWO655390:OWO655392 PGK655390:PGK655392 PQG655390:PQG655392 QAC655390:QAC655392 QJY655390:QJY655392 QTU655390:QTU655392 RDQ655390:RDQ655392 RNM655390:RNM655392 RXI655390:RXI655392 SHE655390:SHE655392 SRA655390:SRA655392 TAW655390:TAW655392 TKS655390:TKS655392 TUO655390:TUO655392 UEK655390:UEK655392 UOG655390:UOG655392 UYC655390:UYC655392 VHY655390:VHY655392 VRU655390:VRU655392 WBQ655390:WBQ655392 WLM655390:WLM655392 WVI655390:WVI655392 A720926:A720928 IW720926:IW720928 SS720926:SS720928 ACO720926:ACO720928 AMK720926:AMK720928 AWG720926:AWG720928 BGC720926:BGC720928 BPY720926:BPY720928 BZU720926:BZU720928 CJQ720926:CJQ720928 CTM720926:CTM720928 DDI720926:DDI720928 DNE720926:DNE720928 DXA720926:DXA720928 EGW720926:EGW720928 EQS720926:EQS720928 FAO720926:FAO720928 FKK720926:FKK720928 FUG720926:FUG720928 GEC720926:GEC720928 GNY720926:GNY720928 GXU720926:GXU720928 HHQ720926:HHQ720928 HRM720926:HRM720928 IBI720926:IBI720928 ILE720926:ILE720928 IVA720926:IVA720928 JEW720926:JEW720928 JOS720926:JOS720928 JYO720926:JYO720928 KIK720926:KIK720928 KSG720926:KSG720928 LCC720926:LCC720928 LLY720926:LLY720928 LVU720926:LVU720928 MFQ720926:MFQ720928 MPM720926:MPM720928 MZI720926:MZI720928 NJE720926:NJE720928 NTA720926:NTA720928 OCW720926:OCW720928 OMS720926:OMS720928 OWO720926:OWO720928 PGK720926:PGK720928 PQG720926:PQG720928 QAC720926:QAC720928 QJY720926:QJY720928 QTU720926:QTU720928 RDQ720926:RDQ720928 RNM720926:RNM720928 RXI720926:RXI720928 SHE720926:SHE720928 SRA720926:SRA720928 TAW720926:TAW720928 TKS720926:TKS720928 TUO720926:TUO720928 UEK720926:UEK720928 UOG720926:UOG720928 UYC720926:UYC720928 VHY720926:VHY720928 VRU720926:VRU720928 WBQ720926:WBQ720928 WLM720926:WLM720928 WVI720926:WVI720928 A786462:A786464 IW786462:IW786464 SS786462:SS786464 ACO786462:ACO786464 AMK786462:AMK786464 AWG786462:AWG786464 BGC786462:BGC786464 BPY786462:BPY786464 BZU786462:BZU786464 CJQ786462:CJQ786464 CTM786462:CTM786464 DDI786462:DDI786464 DNE786462:DNE786464 DXA786462:DXA786464 EGW786462:EGW786464 EQS786462:EQS786464 FAO786462:FAO786464 FKK786462:FKK786464 FUG786462:FUG786464 GEC786462:GEC786464 GNY786462:GNY786464 GXU786462:GXU786464 HHQ786462:HHQ786464 HRM786462:HRM786464 IBI786462:IBI786464 ILE786462:ILE786464 IVA786462:IVA786464 JEW786462:JEW786464 JOS786462:JOS786464 JYO786462:JYO786464 KIK786462:KIK786464 KSG786462:KSG786464 LCC786462:LCC786464 LLY786462:LLY786464 LVU786462:LVU786464 MFQ786462:MFQ786464 MPM786462:MPM786464 MZI786462:MZI786464 NJE786462:NJE786464 NTA786462:NTA786464 OCW786462:OCW786464 OMS786462:OMS786464 OWO786462:OWO786464 PGK786462:PGK786464 PQG786462:PQG786464 QAC786462:QAC786464 QJY786462:QJY786464 QTU786462:QTU786464 RDQ786462:RDQ786464 RNM786462:RNM786464 RXI786462:RXI786464 SHE786462:SHE786464 SRA786462:SRA786464 TAW786462:TAW786464 TKS786462:TKS786464 TUO786462:TUO786464 UEK786462:UEK786464 UOG786462:UOG786464 UYC786462:UYC786464 VHY786462:VHY786464 VRU786462:VRU786464 WBQ786462:WBQ786464 WLM786462:WLM786464 WVI786462:WVI786464 A851998:A852000 IW851998:IW852000 SS851998:SS852000 ACO851998:ACO852000 AMK851998:AMK852000 AWG851998:AWG852000 BGC851998:BGC852000 BPY851998:BPY852000 BZU851998:BZU852000 CJQ851998:CJQ852000 CTM851998:CTM852000 DDI851998:DDI852000 DNE851998:DNE852000 DXA851998:DXA852000 EGW851998:EGW852000 EQS851998:EQS852000 FAO851998:FAO852000 FKK851998:FKK852000 FUG851998:FUG852000 GEC851998:GEC852000 GNY851998:GNY852000 GXU851998:GXU852000 HHQ851998:HHQ852000 HRM851998:HRM852000 IBI851998:IBI852000 ILE851998:ILE852000 IVA851998:IVA852000 JEW851998:JEW852000 JOS851998:JOS852000 JYO851998:JYO852000 KIK851998:KIK852000 KSG851998:KSG852000 LCC851998:LCC852000 LLY851998:LLY852000 LVU851998:LVU852000 MFQ851998:MFQ852000 MPM851998:MPM852000 MZI851998:MZI852000 NJE851998:NJE852000 NTA851998:NTA852000 OCW851998:OCW852000 OMS851998:OMS852000 OWO851998:OWO852000 PGK851998:PGK852000 PQG851998:PQG852000 QAC851998:QAC852000 QJY851998:QJY852000 QTU851998:QTU852000 RDQ851998:RDQ852000 RNM851998:RNM852000 RXI851998:RXI852000 SHE851998:SHE852000 SRA851998:SRA852000 TAW851998:TAW852000 TKS851998:TKS852000 TUO851998:TUO852000 UEK851998:UEK852000 UOG851998:UOG852000 UYC851998:UYC852000 VHY851998:VHY852000 VRU851998:VRU852000 WBQ851998:WBQ852000 WLM851998:WLM852000 WVI851998:WVI852000 A917534:A917536 IW917534:IW917536 SS917534:SS917536 ACO917534:ACO917536 AMK917534:AMK917536 AWG917534:AWG917536 BGC917534:BGC917536 BPY917534:BPY917536 BZU917534:BZU917536 CJQ917534:CJQ917536 CTM917534:CTM917536 DDI917534:DDI917536 DNE917534:DNE917536 DXA917534:DXA917536 EGW917534:EGW917536 EQS917534:EQS917536 FAO917534:FAO917536 FKK917534:FKK917536 FUG917534:FUG917536 GEC917534:GEC917536 GNY917534:GNY917536 GXU917534:GXU917536 HHQ917534:HHQ917536 HRM917534:HRM917536 IBI917534:IBI917536 ILE917534:ILE917536 IVA917534:IVA917536 JEW917534:JEW917536 JOS917534:JOS917536 JYO917534:JYO917536 KIK917534:KIK917536 KSG917534:KSG917536 LCC917534:LCC917536 LLY917534:LLY917536 LVU917534:LVU917536 MFQ917534:MFQ917536 MPM917534:MPM917536 MZI917534:MZI917536 NJE917534:NJE917536 NTA917534:NTA917536 OCW917534:OCW917536 OMS917534:OMS917536 OWO917534:OWO917536 PGK917534:PGK917536 PQG917534:PQG917536 QAC917534:QAC917536 QJY917534:QJY917536 QTU917534:QTU917536 RDQ917534:RDQ917536 RNM917534:RNM917536 RXI917534:RXI917536 SHE917534:SHE917536 SRA917534:SRA917536 TAW917534:TAW917536 TKS917534:TKS917536 TUO917534:TUO917536 UEK917534:UEK917536 UOG917534:UOG917536 UYC917534:UYC917536 VHY917534:VHY917536 VRU917534:VRU917536 WBQ917534:WBQ917536 WLM917534:WLM917536 WVI917534:WVI917536 A983070:A983072 IW983070:IW983072 SS983070:SS983072 ACO983070:ACO983072 AMK983070:AMK983072 AWG983070:AWG983072 BGC983070:BGC983072 BPY983070:BPY983072 BZU983070:BZU983072 CJQ983070:CJQ983072 CTM983070:CTM983072 DDI983070:DDI983072 DNE983070:DNE983072 DXA983070:DXA983072 EGW983070:EGW983072 EQS983070:EQS983072 FAO983070:FAO983072 FKK983070:FKK983072 FUG983070:FUG983072 GEC983070:GEC983072 GNY983070:GNY983072 GXU983070:GXU983072 HHQ983070:HHQ983072 HRM983070:HRM983072 IBI983070:IBI983072 ILE983070:ILE983072 IVA983070:IVA983072 JEW983070:JEW983072 JOS983070:JOS983072 JYO983070:JYO983072 KIK983070:KIK983072 KSG983070:KSG983072 LCC983070:LCC983072 LLY983070:LLY983072 LVU983070:LVU983072 MFQ983070:MFQ983072 MPM983070:MPM983072 MZI983070:MZI983072 NJE983070:NJE983072 NTA983070:NTA983072 OCW983070:OCW983072 OMS983070:OMS983072 OWO983070:OWO983072 PGK983070:PGK983072 PQG983070:PQG983072 QAC983070:QAC983072 QJY983070:QJY983072 QTU983070:QTU983072 RDQ983070:RDQ983072 RNM983070:RNM983072 RXI983070:RXI983072 SHE983070:SHE983072 SRA983070:SRA983072 TAW983070:TAW983072 TKS983070:TKS983072 TUO983070:TUO983072 UEK983070:UEK983072 UOG983070:UOG983072 UYC983070:UYC983072 VHY983070:VHY983072 VRU983070:VRU983072 WBQ983070:WBQ983072 WLM983070:WLM983072 WVI983070:WVI983072" xr:uid="{87671EF7-107B-49F4-8871-E3BFD87310D4}">
      <formula1>$C$73:$C$109</formula1>
    </dataValidation>
    <dataValidation type="list" allowBlank="1" showInputMessage="1" showErrorMessage="1" sqref="M20:N20 JI20:JJ20 TE20:TF20 ADA20:ADB20 AMW20:AMX20 AWS20:AWT20 BGO20:BGP20 BQK20:BQL20 CAG20:CAH20 CKC20:CKD20 CTY20:CTZ20 DDU20:DDV20 DNQ20:DNR20 DXM20:DXN20 EHI20:EHJ20 ERE20:ERF20 FBA20:FBB20 FKW20:FKX20 FUS20:FUT20 GEO20:GEP20 GOK20:GOL20 GYG20:GYH20 HIC20:HID20 HRY20:HRZ20 IBU20:IBV20 ILQ20:ILR20 IVM20:IVN20 JFI20:JFJ20 JPE20:JPF20 JZA20:JZB20 KIW20:KIX20 KSS20:KST20 LCO20:LCP20 LMK20:LML20 LWG20:LWH20 MGC20:MGD20 MPY20:MPZ20 MZU20:MZV20 NJQ20:NJR20 NTM20:NTN20 ODI20:ODJ20 ONE20:ONF20 OXA20:OXB20 PGW20:PGX20 PQS20:PQT20 QAO20:QAP20 QKK20:QKL20 QUG20:QUH20 REC20:RED20 RNY20:RNZ20 RXU20:RXV20 SHQ20:SHR20 SRM20:SRN20 TBI20:TBJ20 TLE20:TLF20 TVA20:TVB20 UEW20:UEX20 UOS20:UOT20 UYO20:UYP20 VIK20:VIL20 VSG20:VSH20 WCC20:WCD20 WLY20:WLZ20 WVU20:WVV20 M65556:N65556 JI65556:JJ65556 TE65556:TF65556 ADA65556:ADB65556 AMW65556:AMX65556 AWS65556:AWT65556 BGO65556:BGP65556 BQK65556:BQL65556 CAG65556:CAH65556 CKC65556:CKD65556 CTY65556:CTZ65556 DDU65556:DDV65556 DNQ65556:DNR65556 DXM65556:DXN65556 EHI65556:EHJ65556 ERE65556:ERF65556 FBA65556:FBB65556 FKW65556:FKX65556 FUS65556:FUT65556 GEO65556:GEP65556 GOK65556:GOL65556 GYG65556:GYH65556 HIC65556:HID65556 HRY65556:HRZ65556 IBU65556:IBV65556 ILQ65556:ILR65556 IVM65556:IVN65556 JFI65556:JFJ65556 JPE65556:JPF65556 JZA65556:JZB65556 KIW65556:KIX65556 KSS65556:KST65556 LCO65556:LCP65556 LMK65556:LML65556 LWG65556:LWH65556 MGC65556:MGD65556 MPY65556:MPZ65556 MZU65556:MZV65556 NJQ65556:NJR65556 NTM65556:NTN65556 ODI65556:ODJ65556 ONE65556:ONF65556 OXA65556:OXB65556 PGW65556:PGX65556 PQS65556:PQT65556 QAO65556:QAP65556 QKK65556:QKL65556 QUG65556:QUH65556 REC65556:RED65556 RNY65556:RNZ65556 RXU65556:RXV65556 SHQ65556:SHR65556 SRM65556:SRN65556 TBI65556:TBJ65556 TLE65556:TLF65556 TVA65556:TVB65556 UEW65556:UEX65556 UOS65556:UOT65556 UYO65556:UYP65556 VIK65556:VIL65556 VSG65556:VSH65556 WCC65556:WCD65556 WLY65556:WLZ65556 WVU65556:WVV65556 M131092:N131092 JI131092:JJ131092 TE131092:TF131092 ADA131092:ADB131092 AMW131092:AMX131092 AWS131092:AWT131092 BGO131092:BGP131092 BQK131092:BQL131092 CAG131092:CAH131092 CKC131092:CKD131092 CTY131092:CTZ131092 DDU131092:DDV131092 DNQ131092:DNR131092 DXM131092:DXN131092 EHI131092:EHJ131092 ERE131092:ERF131092 FBA131092:FBB131092 FKW131092:FKX131092 FUS131092:FUT131092 GEO131092:GEP131092 GOK131092:GOL131092 GYG131092:GYH131092 HIC131092:HID131092 HRY131092:HRZ131092 IBU131092:IBV131092 ILQ131092:ILR131092 IVM131092:IVN131092 JFI131092:JFJ131092 JPE131092:JPF131092 JZA131092:JZB131092 KIW131092:KIX131092 KSS131092:KST131092 LCO131092:LCP131092 LMK131092:LML131092 LWG131092:LWH131092 MGC131092:MGD131092 MPY131092:MPZ131092 MZU131092:MZV131092 NJQ131092:NJR131092 NTM131092:NTN131092 ODI131092:ODJ131092 ONE131092:ONF131092 OXA131092:OXB131092 PGW131092:PGX131092 PQS131092:PQT131092 QAO131092:QAP131092 QKK131092:QKL131092 QUG131092:QUH131092 REC131092:RED131092 RNY131092:RNZ131092 RXU131092:RXV131092 SHQ131092:SHR131092 SRM131092:SRN131092 TBI131092:TBJ131092 TLE131092:TLF131092 TVA131092:TVB131092 UEW131092:UEX131092 UOS131092:UOT131092 UYO131092:UYP131092 VIK131092:VIL131092 VSG131092:VSH131092 WCC131092:WCD131092 WLY131092:WLZ131092 WVU131092:WVV131092 M196628:N196628 JI196628:JJ196628 TE196628:TF196628 ADA196628:ADB196628 AMW196628:AMX196628 AWS196628:AWT196628 BGO196628:BGP196628 BQK196628:BQL196628 CAG196628:CAH196628 CKC196628:CKD196628 CTY196628:CTZ196628 DDU196628:DDV196628 DNQ196628:DNR196628 DXM196628:DXN196628 EHI196628:EHJ196628 ERE196628:ERF196628 FBA196628:FBB196628 FKW196628:FKX196628 FUS196628:FUT196628 GEO196628:GEP196628 GOK196628:GOL196628 GYG196628:GYH196628 HIC196628:HID196628 HRY196628:HRZ196628 IBU196628:IBV196628 ILQ196628:ILR196628 IVM196628:IVN196628 JFI196628:JFJ196628 JPE196628:JPF196628 JZA196628:JZB196628 KIW196628:KIX196628 KSS196628:KST196628 LCO196628:LCP196628 LMK196628:LML196628 LWG196628:LWH196628 MGC196628:MGD196628 MPY196628:MPZ196628 MZU196628:MZV196628 NJQ196628:NJR196628 NTM196628:NTN196628 ODI196628:ODJ196628 ONE196628:ONF196628 OXA196628:OXB196628 PGW196628:PGX196628 PQS196628:PQT196628 QAO196628:QAP196628 QKK196628:QKL196628 QUG196628:QUH196628 REC196628:RED196628 RNY196628:RNZ196628 RXU196628:RXV196628 SHQ196628:SHR196628 SRM196628:SRN196628 TBI196628:TBJ196628 TLE196628:TLF196628 TVA196628:TVB196628 UEW196628:UEX196628 UOS196628:UOT196628 UYO196628:UYP196628 VIK196628:VIL196628 VSG196628:VSH196628 WCC196628:WCD196628 WLY196628:WLZ196628 WVU196628:WVV196628 M262164:N262164 JI262164:JJ262164 TE262164:TF262164 ADA262164:ADB262164 AMW262164:AMX262164 AWS262164:AWT262164 BGO262164:BGP262164 BQK262164:BQL262164 CAG262164:CAH262164 CKC262164:CKD262164 CTY262164:CTZ262164 DDU262164:DDV262164 DNQ262164:DNR262164 DXM262164:DXN262164 EHI262164:EHJ262164 ERE262164:ERF262164 FBA262164:FBB262164 FKW262164:FKX262164 FUS262164:FUT262164 GEO262164:GEP262164 GOK262164:GOL262164 GYG262164:GYH262164 HIC262164:HID262164 HRY262164:HRZ262164 IBU262164:IBV262164 ILQ262164:ILR262164 IVM262164:IVN262164 JFI262164:JFJ262164 JPE262164:JPF262164 JZA262164:JZB262164 KIW262164:KIX262164 KSS262164:KST262164 LCO262164:LCP262164 LMK262164:LML262164 LWG262164:LWH262164 MGC262164:MGD262164 MPY262164:MPZ262164 MZU262164:MZV262164 NJQ262164:NJR262164 NTM262164:NTN262164 ODI262164:ODJ262164 ONE262164:ONF262164 OXA262164:OXB262164 PGW262164:PGX262164 PQS262164:PQT262164 QAO262164:QAP262164 QKK262164:QKL262164 QUG262164:QUH262164 REC262164:RED262164 RNY262164:RNZ262164 RXU262164:RXV262164 SHQ262164:SHR262164 SRM262164:SRN262164 TBI262164:TBJ262164 TLE262164:TLF262164 TVA262164:TVB262164 UEW262164:UEX262164 UOS262164:UOT262164 UYO262164:UYP262164 VIK262164:VIL262164 VSG262164:VSH262164 WCC262164:WCD262164 WLY262164:WLZ262164 WVU262164:WVV262164 M327700:N327700 JI327700:JJ327700 TE327700:TF327700 ADA327700:ADB327700 AMW327700:AMX327700 AWS327700:AWT327700 BGO327700:BGP327700 BQK327700:BQL327700 CAG327700:CAH327700 CKC327700:CKD327700 CTY327700:CTZ327700 DDU327700:DDV327700 DNQ327700:DNR327700 DXM327700:DXN327700 EHI327700:EHJ327700 ERE327700:ERF327700 FBA327700:FBB327700 FKW327700:FKX327700 FUS327700:FUT327700 GEO327700:GEP327700 GOK327700:GOL327700 GYG327700:GYH327700 HIC327700:HID327700 HRY327700:HRZ327700 IBU327700:IBV327700 ILQ327700:ILR327700 IVM327700:IVN327700 JFI327700:JFJ327700 JPE327700:JPF327700 JZA327700:JZB327700 KIW327700:KIX327700 KSS327700:KST327700 LCO327700:LCP327700 LMK327700:LML327700 LWG327700:LWH327700 MGC327700:MGD327700 MPY327700:MPZ327700 MZU327700:MZV327700 NJQ327700:NJR327700 NTM327700:NTN327700 ODI327700:ODJ327700 ONE327700:ONF327700 OXA327700:OXB327700 PGW327700:PGX327700 PQS327700:PQT327700 QAO327700:QAP327700 QKK327700:QKL327700 QUG327700:QUH327700 REC327700:RED327700 RNY327700:RNZ327700 RXU327700:RXV327700 SHQ327700:SHR327700 SRM327700:SRN327700 TBI327700:TBJ327700 TLE327700:TLF327700 TVA327700:TVB327700 UEW327700:UEX327700 UOS327700:UOT327700 UYO327700:UYP327700 VIK327700:VIL327700 VSG327700:VSH327700 WCC327700:WCD327700 WLY327700:WLZ327700 WVU327700:WVV327700 M393236:N393236 JI393236:JJ393236 TE393236:TF393236 ADA393236:ADB393236 AMW393236:AMX393236 AWS393236:AWT393236 BGO393236:BGP393236 BQK393236:BQL393236 CAG393236:CAH393236 CKC393236:CKD393236 CTY393236:CTZ393236 DDU393236:DDV393236 DNQ393236:DNR393236 DXM393236:DXN393236 EHI393236:EHJ393236 ERE393236:ERF393236 FBA393236:FBB393236 FKW393236:FKX393236 FUS393236:FUT393236 GEO393236:GEP393236 GOK393236:GOL393236 GYG393236:GYH393236 HIC393236:HID393236 HRY393236:HRZ393236 IBU393236:IBV393236 ILQ393236:ILR393236 IVM393236:IVN393236 JFI393236:JFJ393236 JPE393236:JPF393236 JZA393236:JZB393236 KIW393236:KIX393236 KSS393236:KST393236 LCO393236:LCP393236 LMK393236:LML393236 LWG393236:LWH393236 MGC393236:MGD393236 MPY393236:MPZ393236 MZU393236:MZV393236 NJQ393236:NJR393236 NTM393236:NTN393236 ODI393236:ODJ393236 ONE393236:ONF393236 OXA393236:OXB393236 PGW393236:PGX393236 PQS393236:PQT393236 QAO393236:QAP393236 QKK393236:QKL393236 QUG393236:QUH393236 REC393236:RED393236 RNY393236:RNZ393236 RXU393236:RXV393236 SHQ393236:SHR393236 SRM393236:SRN393236 TBI393236:TBJ393236 TLE393236:TLF393236 TVA393236:TVB393236 UEW393236:UEX393236 UOS393236:UOT393236 UYO393236:UYP393236 VIK393236:VIL393236 VSG393236:VSH393236 WCC393236:WCD393236 WLY393236:WLZ393236 WVU393236:WVV393236 M458772:N458772 JI458772:JJ458772 TE458772:TF458772 ADA458772:ADB458772 AMW458772:AMX458772 AWS458772:AWT458772 BGO458772:BGP458772 BQK458772:BQL458772 CAG458772:CAH458772 CKC458772:CKD458772 CTY458772:CTZ458772 DDU458772:DDV458772 DNQ458772:DNR458772 DXM458772:DXN458772 EHI458772:EHJ458772 ERE458772:ERF458772 FBA458772:FBB458772 FKW458772:FKX458772 FUS458772:FUT458772 GEO458772:GEP458772 GOK458772:GOL458772 GYG458772:GYH458772 HIC458772:HID458772 HRY458772:HRZ458772 IBU458772:IBV458772 ILQ458772:ILR458772 IVM458772:IVN458772 JFI458772:JFJ458772 JPE458772:JPF458772 JZA458772:JZB458772 KIW458772:KIX458772 KSS458772:KST458772 LCO458772:LCP458772 LMK458772:LML458772 LWG458772:LWH458772 MGC458772:MGD458772 MPY458772:MPZ458772 MZU458772:MZV458772 NJQ458772:NJR458772 NTM458772:NTN458772 ODI458772:ODJ458772 ONE458772:ONF458772 OXA458772:OXB458772 PGW458772:PGX458772 PQS458772:PQT458772 QAO458772:QAP458772 QKK458772:QKL458772 QUG458772:QUH458772 REC458772:RED458772 RNY458772:RNZ458772 RXU458772:RXV458772 SHQ458772:SHR458772 SRM458772:SRN458772 TBI458772:TBJ458772 TLE458772:TLF458772 TVA458772:TVB458772 UEW458772:UEX458772 UOS458772:UOT458772 UYO458772:UYP458772 VIK458772:VIL458772 VSG458772:VSH458772 WCC458772:WCD458772 WLY458772:WLZ458772 WVU458772:WVV458772 M524308:N524308 JI524308:JJ524308 TE524308:TF524308 ADA524308:ADB524308 AMW524308:AMX524308 AWS524308:AWT524308 BGO524308:BGP524308 BQK524308:BQL524308 CAG524308:CAH524308 CKC524308:CKD524308 CTY524308:CTZ524308 DDU524308:DDV524308 DNQ524308:DNR524308 DXM524308:DXN524308 EHI524308:EHJ524308 ERE524308:ERF524308 FBA524308:FBB524308 FKW524308:FKX524308 FUS524308:FUT524308 GEO524308:GEP524308 GOK524308:GOL524308 GYG524308:GYH524308 HIC524308:HID524308 HRY524308:HRZ524308 IBU524308:IBV524308 ILQ524308:ILR524308 IVM524308:IVN524308 JFI524308:JFJ524308 JPE524308:JPF524308 JZA524308:JZB524308 KIW524308:KIX524308 KSS524308:KST524308 LCO524308:LCP524308 LMK524308:LML524308 LWG524308:LWH524308 MGC524308:MGD524308 MPY524308:MPZ524308 MZU524308:MZV524308 NJQ524308:NJR524308 NTM524308:NTN524308 ODI524308:ODJ524308 ONE524308:ONF524308 OXA524308:OXB524308 PGW524308:PGX524308 PQS524308:PQT524308 QAO524308:QAP524308 QKK524308:QKL524308 QUG524308:QUH524308 REC524308:RED524308 RNY524308:RNZ524308 RXU524308:RXV524308 SHQ524308:SHR524308 SRM524308:SRN524308 TBI524308:TBJ524308 TLE524308:TLF524308 TVA524308:TVB524308 UEW524308:UEX524308 UOS524308:UOT524308 UYO524308:UYP524308 VIK524308:VIL524308 VSG524308:VSH524308 WCC524308:WCD524308 WLY524308:WLZ524308 WVU524308:WVV524308 M589844:N589844 JI589844:JJ589844 TE589844:TF589844 ADA589844:ADB589844 AMW589844:AMX589844 AWS589844:AWT589844 BGO589844:BGP589844 BQK589844:BQL589844 CAG589844:CAH589844 CKC589844:CKD589844 CTY589844:CTZ589844 DDU589844:DDV589844 DNQ589844:DNR589844 DXM589844:DXN589844 EHI589844:EHJ589844 ERE589844:ERF589844 FBA589844:FBB589844 FKW589844:FKX589844 FUS589844:FUT589844 GEO589844:GEP589844 GOK589844:GOL589844 GYG589844:GYH589844 HIC589844:HID589844 HRY589844:HRZ589844 IBU589844:IBV589844 ILQ589844:ILR589844 IVM589844:IVN589844 JFI589844:JFJ589844 JPE589844:JPF589844 JZA589844:JZB589844 KIW589844:KIX589844 KSS589844:KST589844 LCO589844:LCP589844 LMK589844:LML589844 LWG589844:LWH589844 MGC589844:MGD589844 MPY589844:MPZ589844 MZU589844:MZV589844 NJQ589844:NJR589844 NTM589844:NTN589844 ODI589844:ODJ589844 ONE589844:ONF589844 OXA589844:OXB589844 PGW589844:PGX589844 PQS589844:PQT589844 QAO589844:QAP589844 QKK589844:QKL589844 QUG589844:QUH589844 REC589844:RED589844 RNY589844:RNZ589844 RXU589844:RXV589844 SHQ589844:SHR589844 SRM589844:SRN589844 TBI589844:TBJ589844 TLE589844:TLF589844 TVA589844:TVB589844 UEW589844:UEX589844 UOS589844:UOT589844 UYO589844:UYP589844 VIK589844:VIL589844 VSG589844:VSH589844 WCC589844:WCD589844 WLY589844:WLZ589844 WVU589844:WVV589844 M655380:N655380 JI655380:JJ655380 TE655380:TF655380 ADA655380:ADB655380 AMW655380:AMX655380 AWS655380:AWT655380 BGO655380:BGP655380 BQK655380:BQL655380 CAG655380:CAH655380 CKC655380:CKD655380 CTY655380:CTZ655380 DDU655380:DDV655380 DNQ655380:DNR655380 DXM655380:DXN655380 EHI655380:EHJ655380 ERE655380:ERF655380 FBA655380:FBB655380 FKW655380:FKX655380 FUS655380:FUT655380 GEO655380:GEP655380 GOK655380:GOL655380 GYG655380:GYH655380 HIC655380:HID655380 HRY655380:HRZ655380 IBU655380:IBV655380 ILQ655380:ILR655380 IVM655380:IVN655380 JFI655380:JFJ655380 JPE655380:JPF655380 JZA655380:JZB655380 KIW655380:KIX655380 KSS655380:KST655380 LCO655380:LCP655380 LMK655380:LML655380 LWG655380:LWH655380 MGC655380:MGD655380 MPY655380:MPZ655380 MZU655380:MZV655380 NJQ655380:NJR655380 NTM655380:NTN655380 ODI655380:ODJ655380 ONE655380:ONF655380 OXA655380:OXB655380 PGW655380:PGX655380 PQS655380:PQT655380 QAO655380:QAP655380 QKK655380:QKL655380 QUG655380:QUH655380 REC655380:RED655380 RNY655380:RNZ655380 RXU655380:RXV655380 SHQ655380:SHR655380 SRM655380:SRN655380 TBI655380:TBJ655380 TLE655380:TLF655380 TVA655380:TVB655380 UEW655380:UEX655380 UOS655380:UOT655380 UYO655380:UYP655380 VIK655380:VIL655380 VSG655380:VSH655380 WCC655380:WCD655380 WLY655380:WLZ655380 WVU655380:WVV655380 M720916:N720916 JI720916:JJ720916 TE720916:TF720916 ADA720916:ADB720916 AMW720916:AMX720916 AWS720916:AWT720916 BGO720916:BGP720916 BQK720916:BQL720916 CAG720916:CAH720916 CKC720916:CKD720916 CTY720916:CTZ720916 DDU720916:DDV720916 DNQ720916:DNR720916 DXM720916:DXN720916 EHI720916:EHJ720916 ERE720916:ERF720916 FBA720916:FBB720916 FKW720916:FKX720916 FUS720916:FUT720916 GEO720916:GEP720916 GOK720916:GOL720916 GYG720916:GYH720916 HIC720916:HID720916 HRY720916:HRZ720916 IBU720916:IBV720916 ILQ720916:ILR720916 IVM720916:IVN720916 JFI720916:JFJ720916 JPE720916:JPF720916 JZA720916:JZB720916 KIW720916:KIX720916 KSS720916:KST720916 LCO720916:LCP720916 LMK720916:LML720916 LWG720916:LWH720916 MGC720916:MGD720916 MPY720916:MPZ720916 MZU720916:MZV720916 NJQ720916:NJR720916 NTM720916:NTN720916 ODI720916:ODJ720916 ONE720916:ONF720916 OXA720916:OXB720916 PGW720916:PGX720916 PQS720916:PQT720916 QAO720916:QAP720916 QKK720916:QKL720916 QUG720916:QUH720916 REC720916:RED720916 RNY720916:RNZ720916 RXU720916:RXV720916 SHQ720916:SHR720916 SRM720916:SRN720916 TBI720916:TBJ720916 TLE720916:TLF720916 TVA720916:TVB720916 UEW720916:UEX720916 UOS720916:UOT720916 UYO720916:UYP720916 VIK720916:VIL720916 VSG720916:VSH720916 WCC720916:WCD720916 WLY720916:WLZ720916 WVU720916:WVV720916 M786452:N786452 JI786452:JJ786452 TE786452:TF786452 ADA786452:ADB786452 AMW786452:AMX786452 AWS786452:AWT786452 BGO786452:BGP786452 BQK786452:BQL786452 CAG786452:CAH786452 CKC786452:CKD786452 CTY786452:CTZ786452 DDU786452:DDV786452 DNQ786452:DNR786452 DXM786452:DXN786452 EHI786452:EHJ786452 ERE786452:ERF786452 FBA786452:FBB786452 FKW786452:FKX786452 FUS786452:FUT786452 GEO786452:GEP786452 GOK786452:GOL786452 GYG786452:GYH786452 HIC786452:HID786452 HRY786452:HRZ786452 IBU786452:IBV786452 ILQ786452:ILR786452 IVM786452:IVN786452 JFI786452:JFJ786452 JPE786452:JPF786452 JZA786452:JZB786452 KIW786452:KIX786452 KSS786452:KST786452 LCO786452:LCP786452 LMK786452:LML786452 LWG786452:LWH786452 MGC786452:MGD786452 MPY786452:MPZ786452 MZU786452:MZV786452 NJQ786452:NJR786452 NTM786452:NTN786452 ODI786452:ODJ786452 ONE786452:ONF786452 OXA786452:OXB786452 PGW786452:PGX786452 PQS786452:PQT786452 QAO786452:QAP786452 QKK786452:QKL786452 QUG786452:QUH786452 REC786452:RED786452 RNY786452:RNZ786452 RXU786452:RXV786452 SHQ786452:SHR786452 SRM786452:SRN786452 TBI786452:TBJ786452 TLE786452:TLF786452 TVA786452:TVB786452 UEW786452:UEX786452 UOS786452:UOT786452 UYO786452:UYP786452 VIK786452:VIL786452 VSG786452:VSH786452 WCC786452:WCD786452 WLY786452:WLZ786452 WVU786452:WVV786452 M851988:N851988 JI851988:JJ851988 TE851988:TF851988 ADA851988:ADB851988 AMW851988:AMX851988 AWS851988:AWT851988 BGO851988:BGP851988 BQK851988:BQL851988 CAG851988:CAH851988 CKC851988:CKD851988 CTY851988:CTZ851988 DDU851988:DDV851988 DNQ851988:DNR851988 DXM851988:DXN851988 EHI851988:EHJ851988 ERE851988:ERF851988 FBA851988:FBB851988 FKW851988:FKX851988 FUS851988:FUT851988 GEO851988:GEP851988 GOK851988:GOL851988 GYG851988:GYH851988 HIC851988:HID851988 HRY851988:HRZ851988 IBU851988:IBV851988 ILQ851988:ILR851988 IVM851988:IVN851988 JFI851988:JFJ851988 JPE851988:JPF851988 JZA851988:JZB851988 KIW851988:KIX851988 KSS851988:KST851988 LCO851988:LCP851988 LMK851988:LML851988 LWG851988:LWH851988 MGC851988:MGD851988 MPY851988:MPZ851988 MZU851988:MZV851988 NJQ851988:NJR851988 NTM851988:NTN851988 ODI851988:ODJ851988 ONE851988:ONF851988 OXA851988:OXB851988 PGW851988:PGX851988 PQS851988:PQT851988 QAO851988:QAP851988 QKK851988:QKL851988 QUG851988:QUH851988 REC851988:RED851988 RNY851988:RNZ851988 RXU851988:RXV851988 SHQ851988:SHR851988 SRM851988:SRN851988 TBI851988:TBJ851988 TLE851988:TLF851988 TVA851988:TVB851988 UEW851988:UEX851988 UOS851988:UOT851988 UYO851988:UYP851988 VIK851988:VIL851988 VSG851988:VSH851988 WCC851988:WCD851988 WLY851988:WLZ851988 WVU851988:WVV851988 M917524:N917524 JI917524:JJ917524 TE917524:TF917524 ADA917524:ADB917524 AMW917524:AMX917524 AWS917524:AWT917524 BGO917524:BGP917524 BQK917524:BQL917524 CAG917524:CAH917524 CKC917524:CKD917524 CTY917524:CTZ917524 DDU917524:DDV917524 DNQ917524:DNR917524 DXM917524:DXN917524 EHI917524:EHJ917524 ERE917524:ERF917524 FBA917524:FBB917524 FKW917524:FKX917524 FUS917524:FUT917524 GEO917524:GEP917524 GOK917524:GOL917524 GYG917524:GYH917524 HIC917524:HID917524 HRY917524:HRZ917524 IBU917524:IBV917524 ILQ917524:ILR917524 IVM917524:IVN917524 JFI917524:JFJ917524 JPE917524:JPF917524 JZA917524:JZB917524 KIW917524:KIX917524 KSS917524:KST917524 LCO917524:LCP917524 LMK917524:LML917524 LWG917524:LWH917524 MGC917524:MGD917524 MPY917524:MPZ917524 MZU917524:MZV917524 NJQ917524:NJR917524 NTM917524:NTN917524 ODI917524:ODJ917524 ONE917524:ONF917524 OXA917524:OXB917524 PGW917524:PGX917524 PQS917524:PQT917524 QAO917524:QAP917524 QKK917524:QKL917524 QUG917524:QUH917524 REC917524:RED917524 RNY917524:RNZ917524 RXU917524:RXV917524 SHQ917524:SHR917524 SRM917524:SRN917524 TBI917524:TBJ917524 TLE917524:TLF917524 TVA917524:TVB917524 UEW917524:UEX917524 UOS917524:UOT917524 UYO917524:UYP917524 VIK917524:VIL917524 VSG917524:VSH917524 WCC917524:WCD917524 WLY917524:WLZ917524 WVU917524:WVV917524 M983060:N983060 JI983060:JJ983060 TE983060:TF983060 ADA983060:ADB983060 AMW983060:AMX983060 AWS983060:AWT983060 BGO983060:BGP983060 BQK983060:BQL983060 CAG983060:CAH983060 CKC983060:CKD983060 CTY983060:CTZ983060 DDU983060:DDV983060 DNQ983060:DNR983060 DXM983060:DXN983060 EHI983060:EHJ983060 ERE983060:ERF983060 FBA983060:FBB983060 FKW983060:FKX983060 FUS983060:FUT983060 GEO983060:GEP983060 GOK983060:GOL983060 GYG983060:GYH983060 HIC983060:HID983060 HRY983060:HRZ983060 IBU983060:IBV983060 ILQ983060:ILR983060 IVM983060:IVN983060 JFI983060:JFJ983060 JPE983060:JPF983060 JZA983060:JZB983060 KIW983060:KIX983060 KSS983060:KST983060 LCO983060:LCP983060 LMK983060:LML983060 LWG983060:LWH983060 MGC983060:MGD983060 MPY983060:MPZ983060 MZU983060:MZV983060 NJQ983060:NJR983060 NTM983060:NTN983060 ODI983060:ODJ983060 ONE983060:ONF983060 OXA983060:OXB983060 PGW983060:PGX983060 PQS983060:PQT983060 QAO983060:QAP983060 QKK983060:QKL983060 QUG983060:QUH983060 REC983060:RED983060 RNY983060:RNZ983060 RXU983060:RXV983060 SHQ983060:SHR983060 SRM983060:SRN983060 TBI983060:TBJ983060 TLE983060:TLF983060 TVA983060:TVB983060 UEW983060:UEX983060 UOS983060:UOT983060 UYO983060:UYP983060 VIK983060:VIL983060 VSG983060:VSH983060 WCC983060:WCD983060 WLY983060:WLZ983060 WVU983060:WVV983060" xr:uid="{69EC70BE-6139-4F99-A89A-EBEC15860A4B}">
      <formula1>$A$77:$A$93</formula1>
    </dataValidation>
    <dataValidation type="list" allowBlank="1" showInputMessage="1" showErrorMessage="1"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6 JG65556 TC65556 ACY65556 AMU65556 AWQ65556 BGM65556 BQI65556 CAE65556 CKA65556 CTW65556 DDS65556 DNO65556 DXK65556 EHG65556 ERC65556 FAY65556 FKU65556 FUQ65556 GEM65556 GOI65556 GYE65556 HIA65556 HRW65556 IBS65556 ILO65556 IVK65556 JFG65556 JPC65556 JYY65556 KIU65556 KSQ65556 LCM65556 LMI65556 LWE65556 MGA65556 MPW65556 MZS65556 NJO65556 NTK65556 ODG65556 ONC65556 OWY65556 PGU65556 PQQ65556 QAM65556 QKI65556 QUE65556 REA65556 RNW65556 RXS65556 SHO65556 SRK65556 TBG65556 TLC65556 TUY65556 UEU65556 UOQ65556 UYM65556 VII65556 VSE65556 WCA65556 WLW65556 WVS65556 K131092 JG131092 TC131092 ACY131092 AMU131092 AWQ131092 BGM131092 BQI131092 CAE131092 CKA131092 CTW131092 DDS131092 DNO131092 DXK131092 EHG131092 ERC131092 FAY131092 FKU131092 FUQ131092 GEM131092 GOI131092 GYE131092 HIA131092 HRW131092 IBS131092 ILO131092 IVK131092 JFG131092 JPC131092 JYY131092 KIU131092 KSQ131092 LCM131092 LMI131092 LWE131092 MGA131092 MPW131092 MZS131092 NJO131092 NTK131092 ODG131092 ONC131092 OWY131092 PGU131092 PQQ131092 QAM131092 QKI131092 QUE131092 REA131092 RNW131092 RXS131092 SHO131092 SRK131092 TBG131092 TLC131092 TUY131092 UEU131092 UOQ131092 UYM131092 VII131092 VSE131092 WCA131092 WLW131092 WVS131092 K196628 JG196628 TC196628 ACY196628 AMU196628 AWQ196628 BGM196628 BQI196628 CAE196628 CKA196628 CTW196628 DDS196628 DNO196628 DXK196628 EHG196628 ERC196628 FAY196628 FKU196628 FUQ196628 GEM196628 GOI196628 GYE196628 HIA196628 HRW196628 IBS196628 ILO196628 IVK196628 JFG196628 JPC196628 JYY196628 KIU196628 KSQ196628 LCM196628 LMI196628 LWE196628 MGA196628 MPW196628 MZS196628 NJO196628 NTK196628 ODG196628 ONC196628 OWY196628 PGU196628 PQQ196628 QAM196628 QKI196628 QUE196628 REA196628 RNW196628 RXS196628 SHO196628 SRK196628 TBG196628 TLC196628 TUY196628 UEU196628 UOQ196628 UYM196628 VII196628 VSE196628 WCA196628 WLW196628 WVS196628 K262164 JG262164 TC262164 ACY262164 AMU262164 AWQ262164 BGM262164 BQI262164 CAE262164 CKA262164 CTW262164 DDS262164 DNO262164 DXK262164 EHG262164 ERC262164 FAY262164 FKU262164 FUQ262164 GEM262164 GOI262164 GYE262164 HIA262164 HRW262164 IBS262164 ILO262164 IVK262164 JFG262164 JPC262164 JYY262164 KIU262164 KSQ262164 LCM262164 LMI262164 LWE262164 MGA262164 MPW262164 MZS262164 NJO262164 NTK262164 ODG262164 ONC262164 OWY262164 PGU262164 PQQ262164 QAM262164 QKI262164 QUE262164 REA262164 RNW262164 RXS262164 SHO262164 SRK262164 TBG262164 TLC262164 TUY262164 UEU262164 UOQ262164 UYM262164 VII262164 VSE262164 WCA262164 WLW262164 WVS262164 K327700 JG327700 TC327700 ACY327700 AMU327700 AWQ327700 BGM327700 BQI327700 CAE327700 CKA327700 CTW327700 DDS327700 DNO327700 DXK327700 EHG327700 ERC327700 FAY327700 FKU327700 FUQ327700 GEM327700 GOI327700 GYE327700 HIA327700 HRW327700 IBS327700 ILO327700 IVK327700 JFG327700 JPC327700 JYY327700 KIU327700 KSQ327700 LCM327700 LMI327700 LWE327700 MGA327700 MPW327700 MZS327700 NJO327700 NTK327700 ODG327700 ONC327700 OWY327700 PGU327700 PQQ327700 QAM327700 QKI327700 QUE327700 REA327700 RNW327700 RXS327700 SHO327700 SRK327700 TBG327700 TLC327700 TUY327700 UEU327700 UOQ327700 UYM327700 VII327700 VSE327700 WCA327700 WLW327700 WVS327700 K393236 JG393236 TC393236 ACY393236 AMU393236 AWQ393236 BGM393236 BQI393236 CAE393236 CKA393236 CTW393236 DDS393236 DNO393236 DXK393236 EHG393236 ERC393236 FAY393236 FKU393236 FUQ393236 GEM393236 GOI393236 GYE393236 HIA393236 HRW393236 IBS393236 ILO393236 IVK393236 JFG393236 JPC393236 JYY393236 KIU393236 KSQ393236 LCM393236 LMI393236 LWE393236 MGA393236 MPW393236 MZS393236 NJO393236 NTK393236 ODG393236 ONC393236 OWY393236 PGU393236 PQQ393236 QAM393236 QKI393236 QUE393236 REA393236 RNW393236 RXS393236 SHO393236 SRK393236 TBG393236 TLC393236 TUY393236 UEU393236 UOQ393236 UYM393236 VII393236 VSE393236 WCA393236 WLW393236 WVS393236 K458772 JG458772 TC458772 ACY458772 AMU458772 AWQ458772 BGM458772 BQI458772 CAE458772 CKA458772 CTW458772 DDS458772 DNO458772 DXK458772 EHG458772 ERC458772 FAY458772 FKU458772 FUQ458772 GEM458772 GOI458772 GYE458772 HIA458772 HRW458772 IBS458772 ILO458772 IVK458772 JFG458772 JPC458772 JYY458772 KIU458772 KSQ458772 LCM458772 LMI458772 LWE458772 MGA458772 MPW458772 MZS458772 NJO458772 NTK458772 ODG458772 ONC458772 OWY458772 PGU458772 PQQ458772 QAM458772 QKI458772 QUE458772 REA458772 RNW458772 RXS458772 SHO458772 SRK458772 TBG458772 TLC458772 TUY458772 UEU458772 UOQ458772 UYM458772 VII458772 VSE458772 WCA458772 WLW458772 WVS458772 K524308 JG524308 TC524308 ACY524308 AMU524308 AWQ524308 BGM524308 BQI524308 CAE524308 CKA524308 CTW524308 DDS524308 DNO524308 DXK524308 EHG524308 ERC524308 FAY524308 FKU524308 FUQ524308 GEM524308 GOI524308 GYE524308 HIA524308 HRW524308 IBS524308 ILO524308 IVK524308 JFG524308 JPC524308 JYY524308 KIU524308 KSQ524308 LCM524308 LMI524308 LWE524308 MGA524308 MPW524308 MZS524308 NJO524308 NTK524308 ODG524308 ONC524308 OWY524308 PGU524308 PQQ524308 QAM524308 QKI524308 QUE524308 REA524308 RNW524308 RXS524308 SHO524308 SRK524308 TBG524308 TLC524308 TUY524308 UEU524308 UOQ524308 UYM524308 VII524308 VSE524308 WCA524308 WLW524308 WVS524308 K589844 JG589844 TC589844 ACY589844 AMU589844 AWQ589844 BGM589844 BQI589844 CAE589844 CKA589844 CTW589844 DDS589844 DNO589844 DXK589844 EHG589844 ERC589844 FAY589844 FKU589844 FUQ589844 GEM589844 GOI589844 GYE589844 HIA589844 HRW589844 IBS589844 ILO589844 IVK589844 JFG589844 JPC589844 JYY589844 KIU589844 KSQ589844 LCM589844 LMI589844 LWE589844 MGA589844 MPW589844 MZS589844 NJO589844 NTK589844 ODG589844 ONC589844 OWY589844 PGU589844 PQQ589844 QAM589844 QKI589844 QUE589844 REA589844 RNW589844 RXS589844 SHO589844 SRK589844 TBG589844 TLC589844 TUY589844 UEU589844 UOQ589844 UYM589844 VII589844 VSE589844 WCA589844 WLW589844 WVS589844 K655380 JG655380 TC655380 ACY655380 AMU655380 AWQ655380 BGM655380 BQI655380 CAE655380 CKA655380 CTW655380 DDS655380 DNO655380 DXK655380 EHG655380 ERC655380 FAY655380 FKU655380 FUQ655380 GEM655380 GOI655380 GYE655380 HIA655380 HRW655380 IBS655380 ILO655380 IVK655380 JFG655380 JPC655380 JYY655380 KIU655380 KSQ655380 LCM655380 LMI655380 LWE655380 MGA655380 MPW655380 MZS655380 NJO655380 NTK655380 ODG655380 ONC655380 OWY655380 PGU655380 PQQ655380 QAM655380 QKI655380 QUE655380 REA655380 RNW655380 RXS655380 SHO655380 SRK655380 TBG655380 TLC655380 TUY655380 UEU655380 UOQ655380 UYM655380 VII655380 VSE655380 WCA655380 WLW655380 WVS655380 K720916 JG720916 TC720916 ACY720916 AMU720916 AWQ720916 BGM720916 BQI720916 CAE720916 CKA720916 CTW720916 DDS720916 DNO720916 DXK720916 EHG720916 ERC720916 FAY720916 FKU720916 FUQ720916 GEM720916 GOI720916 GYE720916 HIA720916 HRW720916 IBS720916 ILO720916 IVK720916 JFG720916 JPC720916 JYY720916 KIU720916 KSQ720916 LCM720916 LMI720916 LWE720916 MGA720916 MPW720916 MZS720916 NJO720916 NTK720916 ODG720916 ONC720916 OWY720916 PGU720916 PQQ720916 QAM720916 QKI720916 QUE720916 REA720916 RNW720916 RXS720916 SHO720916 SRK720916 TBG720916 TLC720916 TUY720916 UEU720916 UOQ720916 UYM720916 VII720916 VSE720916 WCA720916 WLW720916 WVS720916 K786452 JG786452 TC786452 ACY786452 AMU786452 AWQ786452 BGM786452 BQI786452 CAE786452 CKA786452 CTW786452 DDS786452 DNO786452 DXK786452 EHG786452 ERC786452 FAY786452 FKU786452 FUQ786452 GEM786452 GOI786452 GYE786452 HIA786452 HRW786452 IBS786452 ILO786452 IVK786452 JFG786452 JPC786452 JYY786452 KIU786452 KSQ786452 LCM786452 LMI786452 LWE786452 MGA786452 MPW786452 MZS786452 NJO786452 NTK786452 ODG786452 ONC786452 OWY786452 PGU786452 PQQ786452 QAM786452 QKI786452 QUE786452 REA786452 RNW786452 RXS786452 SHO786452 SRK786452 TBG786452 TLC786452 TUY786452 UEU786452 UOQ786452 UYM786452 VII786452 VSE786452 WCA786452 WLW786452 WVS786452 K851988 JG851988 TC851988 ACY851988 AMU851988 AWQ851988 BGM851988 BQI851988 CAE851988 CKA851988 CTW851988 DDS851988 DNO851988 DXK851988 EHG851988 ERC851988 FAY851988 FKU851988 FUQ851988 GEM851988 GOI851988 GYE851988 HIA851988 HRW851988 IBS851988 ILO851988 IVK851988 JFG851988 JPC851988 JYY851988 KIU851988 KSQ851988 LCM851988 LMI851988 LWE851988 MGA851988 MPW851988 MZS851988 NJO851988 NTK851988 ODG851988 ONC851988 OWY851988 PGU851988 PQQ851988 QAM851988 QKI851988 QUE851988 REA851988 RNW851988 RXS851988 SHO851988 SRK851988 TBG851988 TLC851988 TUY851988 UEU851988 UOQ851988 UYM851988 VII851988 VSE851988 WCA851988 WLW851988 WVS851988 K917524 JG917524 TC917524 ACY917524 AMU917524 AWQ917524 BGM917524 BQI917524 CAE917524 CKA917524 CTW917524 DDS917524 DNO917524 DXK917524 EHG917524 ERC917524 FAY917524 FKU917524 FUQ917524 GEM917524 GOI917524 GYE917524 HIA917524 HRW917524 IBS917524 ILO917524 IVK917524 JFG917524 JPC917524 JYY917524 KIU917524 KSQ917524 LCM917524 LMI917524 LWE917524 MGA917524 MPW917524 MZS917524 NJO917524 NTK917524 ODG917524 ONC917524 OWY917524 PGU917524 PQQ917524 QAM917524 QKI917524 QUE917524 REA917524 RNW917524 RXS917524 SHO917524 SRK917524 TBG917524 TLC917524 TUY917524 UEU917524 UOQ917524 UYM917524 VII917524 VSE917524 WCA917524 WLW917524 WVS917524 K983060 JG983060 TC983060 ACY983060 AMU983060 AWQ983060 BGM983060 BQI983060 CAE983060 CKA983060 CTW983060 DDS983060 DNO983060 DXK983060 EHG983060 ERC983060 FAY983060 FKU983060 FUQ983060 GEM983060 GOI983060 GYE983060 HIA983060 HRW983060 IBS983060 ILO983060 IVK983060 JFG983060 JPC983060 JYY983060 KIU983060 KSQ983060 LCM983060 LMI983060 LWE983060 MGA983060 MPW983060 MZS983060 NJO983060 NTK983060 ODG983060 ONC983060 OWY983060 PGU983060 PQQ983060 QAM983060 QKI983060 QUE983060 REA983060 RNW983060 RXS983060 SHO983060 SRK983060 TBG983060 TLC983060 TUY983060 UEU983060 UOQ983060 UYM983060 VII983060 VSE983060 WCA983060 WLW983060 WVS983060" xr:uid="{C99DA95A-B991-48E1-95C7-2EDBA458F7A6}">
      <formula1>$A$73:$A$76</formula1>
    </dataValidation>
    <dataValidation type="list" allowBlank="1" showInputMessage="1" showErrorMessage="1" sqref="J20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J65556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2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28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4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0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6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2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08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4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0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6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2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88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4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0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WLV983060 WVR983060" xr:uid="{A4F61362-0948-4AD4-97EA-EBD28BBE6F6F}">
      <formula1>$A$115:$A$117</formula1>
    </dataValidation>
    <dataValidation type="list" allowBlank="1" showInputMessage="1" showErrorMessage="1" sqref="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xr:uid="{692C32C3-DED8-446C-847D-269288B7266A}">
      <formula1>$A$112:$A$114</formula1>
    </dataValidation>
    <dataValidation type="list" allowBlank="1" showInputMessage="1" showErrorMessage="1" sqref="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xr:uid="{5F64C8DC-676F-4BE5-B99C-504C827E7112}">
      <formula1>$A$106:$A$108</formula1>
    </dataValidation>
    <dataValidation type="list" allowBlank="1" showInputMessage="1" showErrorMessage="1" sqref="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665AB352-AE6C-47BA-8EF8-84B57E6AB205}">
      <formula1>$A$109:$A$111</formula1>
    </dataValidation>
    <dataValidation type="list" allowBlank="1" showInputMessage="1" showErrorMessage="1"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DE64BEB6-0A80-424C-A6FF-F6B9657FD742}">
      <formula1>$A$95:$A$97</formula1>
    </dataValidation>
    <dataValidation type="list" allowBlank="1" showInputMessage="1" showErrorMessage="1" sqref="E20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xr:uid="{42D5AF60-DCE9-4248-89EE-F041AA01712A}">
      <formula1>$A$98:$A$105</formula1>
    </dataValidation>
  </dataValidations>
  <pageMargins left="0.39374999999999999" right="3.937007874015748E-2" top="0.515625" bottom="0.33333333333333331" header="0.31496062992125984" footer="0.31496062992125984"/>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REDES URBANAS 4</vt:lpstr>
      <vt:lpstr>REDES RURALES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 Cashabamba</dc:creator>
  <cp:lastModifiedBy>Daysi Maribel Soria Mejia MA-SE</cp:lastModifiedBy>
  <dcterms:created xsi:type="dcterms:W3CDTF">2023-06-05T22:43:32Z</dcterms:created>
  <dcterms:modified xsi:type="dcterms:W3CDTF">2023-07-03T14:51:01Z</dcterms:modified>
</cp:coreProperties>
</file>