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Dcotecnico26\GESTION Y CONTROL AMBIENTAL\GESTION  AMBIENTAL Y DESARROLLO MINERO\AÑO 2024\INFORMES DE MONITOREO DE AGUA\INFORMES DE AGUA\"/>
    </mc:Choice>
  </mc:AlternateContent>
  <xr:revisionPtr revIDLastSave="0" documentId="13_ncr:1_{4A3EAB53-435A-40D6-95F4-05739C41CCD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OS FISICO QUIMICOS" sheetId="1" r:id="rId1"/>
    <sheet name="ICA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C11" i="1"/>
</calcChain>
</file>

<file path=xl/sharedStrings.xml><?xml version="1.0" encoding="utf-8"?>
<sst xmlns="http://schemas.openxmlformats.org/spreadsheetml/2006/main" count="140" uniqueCount="102">
  <si>
    <t>RA2,1</t>
  </si>
  <si>
    <t>RA2</t>
  </si>
  <si>
    <t>RA4</t>
  </si>
  <si>
    <t>RA3</t>
  </si>
  <si>
    <t>RA5,1</t>
  </si>
  <si>
    <t>RA5</t>
  </si>
  <si>
    <t>RP1</t>
  </si>
  <si>
    <t>RC1</t>
  </si>
  <si>
    <t>RA7</t>
  </si>
  <si>
    <t>RA6</t>
  </si>
  <si>
    <t>RA1</t>
  </si>
  <si>
    <t>Potencial de Hidrógeno</t>
  </si>
  <si>
    <t>DQO</t>
  </si>
  <si>
    <t>Cobre</t>
  </si>
  <si>
    <t>Hierro Total</t>
  </si>
  <si>
    <t>Plomo</t>
  </si>
  <si>
    <t>Oxígeno Disuelto</t>
  </si>
  <si>
    <t>DBO5</t>
  </si>
  <si>
    <t>Aceites y grasas</t>
  </si>
  <si>
    <t xml:space="preserve">unidades </t>
  </si>
  <si>
    <t>mg/l</t>
  </si>
  <si>
    <t>%</t>
  </si>
  <si>
    <t>Límites permisibles tabla 2</t>
  </si>
  <si>
    <t>6,6-9</t>
  </si>
  <si>
    <t>&gt;80</t>
  </si>
  <si>
    <t>Cromo Total</t>
  </si>
  <si>
    <t>Sólitos Suapendidos Totales</t>
  </si>
  <si>
    <t>Cumple</t>
  </si>
  <si>
    <t>No cumple</t>
  </si>
  <si>
    <t>INTEPRETACIÓN</t>
  </si>
  <si>
    <t>PARAMETROS</t>
  </si>
  <si>
    <t>Afectación  a las personas</t>
  </si>
  <si>
    <t>Afectación  a la naturaleza</t>
  </si>
  <si>
    <t>Un pH alto puede alterar el equilibrio de los ecosistemas acuáticos.</t>
  </si>
  <si>
    <t>Altos niveles de DQO indican una carga elevada de materia orgánica en el agua, que puede agotar el oxígeno disponible, perjudicando la vida acuática.</t>
  </si>
  <si>
    <t>El cromo es tóxico para la vida acuática en concentraciones altas. Puede acumularse en los sedimentos y afectar a los organismos que viven en el fondo.</t>
  </si>
  <si>
    <t>El cobre en concentraciones elevadas puede ser tóxico para la vida acuática, afectando el crecimiento y desarrollo de peces y plantas</t>
  </si>
  <si>
    <t>El hierro en exceso puede causar manchas en el agua y en las rocas, afectando la calidad del hábitat acuático y la salud de las plantas y animales.</t>
  </si>
  <si>
    <t>El plomo puede ser extremadamente tóxico para la vida acuática, afectando a los organismos al interferir en los procesos metabólicos.</t>
  </si>
  <si>
    <t xml:space="preserve"> Niveles bajos de oxígeno disuelto pueden llevar a la hipoxia en cuerpos de agua, afectando negativamente a la vida acuática al reducir la capacidad de los organismos para respirar.</t>
  </si>
  <si>
    <t>Bajo nivel de oxígeno puede matar organismos acuáticos. .</t>
  </si>
  <si>
    <t>Alta DBO5 indica una gran cantidad de materia orgánica biodegradable, lo que puede agotar el oxígeno en el agua y perjudicar la vida acuática.</t>
  </si>
  <si>
    <t>Similar a la DQO, niveles elevados pueden llevar a la muerte de organismos acuáticos debido a la falta de oxígeno.</t>
  </si>
  <si>
    <t>Los sólidos suspendidos pueden reducir la claridad del agua, lo que afecta la fotosíntesis de plantas acuáticas y puede obstruir las branquias de los peces.</t>
  </si>
  <si>
    <t>Los aceites y grasas pueden formar una capa en la superficie del agua, reduciendo el intercambio de gases y afectando la vida acuática.</t>
  </si>
  <si>
    <t>Los tensioactivos pueden alterar la estructura de la superficie del agua, afectando la capacidad de los organismos acuáticos para respirar y alimentarse.</t>
  </si>
  <si>
    <t xml:space="preserve">El nivel alto de pH Puede causar irritación en la piel, ojos y mucosas de los seres humanos. </t>
  </si>
  <si>
    <t>La concentratción alta de DQO puede provocar la muerte de peces y otros organismos acuáticos debido a la falta de oxígeno.</t>
  </si>
  <si>
    <t>La concentratción alta de del cromo puede causar efectos nocivos en peces, plantas acuáticas y otros organismos, además de ser potencialmente cancerígeno para los humanos.</t>
  </si>
  <si>
    <t>La concentratción alta de cobre puede causar daño a los sistemas respiratorio y gastrointestinal de los seres humanos, además de toxicidad para los organismos acuáticos.</t>
  </si>
  <si>
    <t>La concentracion muy altas de hierro, puede provocar problemas en el ecosistema acuático y afectar la salud humana a través del consumo de agua contaminada.</t>
  </si>
  <si>
    <t>La concentración alta del plomo es perjudicial para la salud humana, pudiendo causar daño cerebral, renal y del sistema nervioso, especialmente en niños.</t>
  </si>
  <si>
    <t>La concentratción alta de SST pueden afectar la salud de los organismos acuáticos al disminuir la calidad del hábitat y causar problemas respiratorios en peces..</t>
  </si>
  <si>
    <t>La concentratción alta de aceites y grasas pueden causar problemas de salud en peces y otras especies acuáticas, además de potencialmente contaminar el agua potable.</t>
  </si>
  <si>
    <t xml:space="preserve"> La concentratción alta de tensoactivos pueden ser tóxicos para la vida acuática y causar daños en los ecosistemas acuáticos, además de potencialmente afectar la salud humana a través del agua contaminada.</t>
  </si>
  <si>
    <t>Tensoactivos</t>
  </si>
  <si>
    <t>PUNTOS DE MUESTREO</t>
  </si>
  <si>
    <t>ID</t>
  </si>
  <si>
    <t>INTERPRETACIÓN</t>
  </si>
  <si>
    <t xml:space="preserve"> Formación del río Ambato</t>
  </si>
  <si>
    <t>Estación Meteorológico “Ambato  Manzana Huaico”</t>
  </si>
  <si>
    <t>Aprox  a 400 metros  de los molinos Tilulún</t>
  </si>
  <si>
    <t xml:space="preserve">Parque El Sueño </t>
  </si>
  <si>
    <t>Ecosistema fuertemente contaminado</t>
  </si>
  <si>
    <t>Complejo Turístico El Socavón</t>
  </si>
  <si>
    <t>Sector las viñas a (500m antes de la planta de tratamiento, colector Lalama)</t>
  </si>
  <si>
    <t>Sector las viñas descarga de la PTAR al río Ambato (200m después de la planta de tratamiento, colector Lalama)</t>
  </si>
  <si>
    <t>Sector las Viñas (Puente Colgante)</t>
  </si>
  <si>
    <t xml:space="preserve"> Río Pachanlica puente vía Pelileo</t>
  </si>
  <si>
    <t>Río Culapachan puente vía a Pillaro</t>
  </si>
  <si>
    <t>Humedal de Picahiua</t>
  </si>
  <si>
    <t>INTERVALO ICA</t>
  </si>
  <si>
    <t>91-100</t>
  </si>
  <si>
    <t>66-90</t>
  </si>
  <si>
    <t>51-65</t>
  </si>
  <si>
    <t>&lt;50</t>
  </si>
  <si>
    <t>Cuerpo de agua con niveles de calidad aceptables</t>
  </si>
  <si>
    <t>Corrientes con indicios de contaminación</t>
  </si>
  <si>
    <t>Estado de contaminación que requiere atención inmediata</t>
  </si>
  <si>
    <t>Ecosistema fuetemente contaminado</t>
  </si>
  <si>
    <t>INDICE DE CALIDAD DE AGUA SEGÚN HORTON</t>
  </si>
  <si>
    <t>CALIFICACIÓN DE LA CALIDAD DE AGUA</t>
  </si>
  <si>
    <t>Código</t>
  </si>
  <si>
    <t>Formación del Río Ambato</t>
  </si>
  <si>
    <t>Manzan huaico</t>
  </si>
  <si>
    <t>Sector molinos Tilulum</t>
  </si>
  <si>
    <t xml:space="preserve"> Sector Ficoa El Sueño</t>
  </si>
  <si>
    <t>Sector el Socavon</t>
  </si>
  <si>
    <t xml:space="preserve"> Las viñas a 500 m antes de la PTAR</t>
  </si>
  <si>
    <t xml:space="preserve">RA5,1 </t>
  </si>
  <si>
    <t>Las Viñas Descarga de la PTAR 200 m abajo</t>
  </si>
  <si>
    <t xml:space="preserve">RA6 </t>
  </si>
  <si>
    <t>Las Viñas Puente colgante</t>
  </si>
  <si>
    <t xml:space="preserve">RP1 </t>
  </si>
  <si>
    <t>Río Pachanlica puente vía a Pelileo</t>
  </si>
  <si>
    <t xml:space="preserve">RC1 </t>
  </si>
  <si>
    <t>Río Culapachan puente via a Pillaro</t>
  </si>
  <si>
    <t xml:space="preserve">RA7 </t>
  </si>
  <si>
    <t>Humedal Picahua</t>
  </si>
  <si>
    <t>SITIOS</t>
  </si>
  <si>
    <t>RESULTADOS DEL MES DE NOVIEMBRE DE 2024</t>
  </si>
  <si>
    <t>ICA 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</si>
</sst>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5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11" fontId="0" fillId="0" borderId="0" xfId="0" applyNumberFormat="1"/>
    <xf numFmtId="0" fontId="4" fillId="0" borderId="0" xfId="0" applyFont="1"/>
    <xf numFmtId="11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4" borderId="6" xfId="0" applyFill="1" applyBorder="1"/>
    <xf numFmtId="0" fontId="0" fillId="2" borderId="6" xfId="0" applyFill="1" applyBorder="1"/>
    <xf numFmtId="0" fontId="0" fillId="5" borderId="6" xfId="0" applyFill="1" applyBorder="1"/>
    <xf numFmtId="0" fontId="0" fillId="3" borderId="8" xfId="0" applyFill="1" applyBorder="1"/>
    <xf numFmtId="0" fontId="0" fillId="3" borderId="9" xfId="0" applyFill="1" applyBorder="1"/>
    <xf numFmtId="0" fontId="7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1755913</xdr:colOff>
      <xdr:row>0</xdr:row>
      <xdr:rowOff>149086</xdr:rowOff>
    </xdr:from>
    <xdr:to>
      <xdr:col>32</xdr:col>
      <xdr:colOff>1358347</xdr:colOff>
      <xdr:row>12</xdr:row>
      <xdr:rowOff>472108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CCD294-823C-1C68-B661-F128EE9A66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798" t="8053" r="13077" b="18348"/>
        <a:stretch/>
      </xdr:blipFill>
      <xdr:spPr>
        <a:xfrm>
          <a:off x="12365935" y="149086"/>
          <a:ext cx="15703825" cy="10982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9"/>
  <sheetViews>
    <sheetView zoomScale="115" zoomScaleNormal="115" workbookViewId="0">
      <selection activeCell="O4" sqref="O4"/>
    </sheetView>
  </sheetViews>
  <sheetFormatPr baseColWidth="10" defaultRowHeight="15" x14ac:dyDescent="0.25"/>
  <cols>
    <col min="1" max="1" width="16.42578125" customWidth="1"/>
    <col min="2" max="2" width="9.140625" customWidth="1"/>
    <col min="3" max="3" width="13.140625" customWidth="1"/>
    <col min="4" max="4" width="7.85546875" customWidth="1"/>
    <col min="5" max="5" width="7.7109375" customWidth="1"/>
    <col min="6" max="6" width="7.85546875" customWidth="1"/>
    <col min="7" max="7" width="5.42578125" customWidth="1"/>
    <col min="8" max="8" width="7.5703125" customWidth="1"/>
    <col min="9" max="9" width="9.28515625" customWidth="1"/>
    <col min="10" max="11" width="6.5703125" customWidth="1"/>
    <col min="12" max="12" width="8.28515625" customWidth="1"/>
    <col min="13" max="13" width="6.7109375" customWidth="1"/>
    <col min="14" max="14" width="17.140625" customWidth="1"/>
    <col min="15" max="15" width="29.28515625" customWidth="1"/>
    <col min="16" max="16" width="29.5703125" customWidth="1"/>
    <col min="17" max="17" width="25.85546875" customWidth="1"/>
    <col min="18" max="18" width="12.7109375" customWidth="1"/>
    <col min="19" max="19" width="14.7109375" customWidth="1"/>
    <col min="20" max="20" width="7.5703125" customWidth="1"/>
    <col min="29" max="29" width="25.42578125" customWidth="1"/>
    <col min="30" max="32" width="11.42578125" customWidth="1"/>
    <col min="33" max="33" width="25" customWidth="1"/>
    <col min="35" max="35" width="16.42578125" customWidth="1"/>
    <col min="36" max="36" width="4.5703125" customWidth="1"/>
    <col min="38" max="40" width="25.140625" customWidth="1"/>
  </cols>
  <sheetData>
    <row r="1" spans="1:49" ht="15.75" thickBot="1" x14ac:dyDescent="0.3"/>
    <row r="2" spans="1:49" ht="15.75" thickBot="1" x14ac:dyDescent="0.3">
      <c r="A2" s="67" t="s">
        <v>100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49" ht="55.5" customHeight="1" thickBot="1" x14ac:dyDescent="0.3">
      <c r="A3" s="20" t="s">
        <v>30</v>
      </c>
      <c r="B3" s="21" t="s">
        <v>19</v>
      </c>
      <c r="C3" s="21" t="s">
        <v>10</v>
      </c>
      <c r="D3" s="21" t="s">
        <v>1</v>
      </c>
      <c r="E3" s="21" t="s">
        <v>0</v>
      </c>
      <c r="F3" s="21" t="s">
        <v>3</v>
      </c>
      <c r="G3" s="21" t="s">
        <v>2</v>
      </c>
      <c r="H3" s="21" t="s">
        <v>5</v>
      </c>
      <c r="I3" s="21" t="s">
        <v>4</v>
      </c>
      <c r="J3" s="21" t="s">
        <v>9</v>
      </c>
      <c r="K3" s="21" t="s">
        <v>6</v>
      </c>
      <c r="L3" s="21" t="s">
        <v>7</v>
      </c>
      <c r="M3" s="21" t="s">
        <v>8</v>
      </c>
      <c r="N3" s="21" t="s">
        <v>22</v>
      </c>
      <c r="O3" s="21" t="s">
        <v>31</v>
      </c>
      <c r="P3" s="26" t="s">
        <v>32</v>
      </c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C3" s="71"/>
      <c r="AD3" s="71"/>
      <c r="AE3" s="2"/>
      <c r="AF3" s="3"/>
      <c r="AG3" s="71"/>
      <c r="AH3" s="71"/>
      <c r="AI3" s="71"/>
      <c r="AL3" s="70"/>
      <c r="AM3" s="70"/>
      <c r="AN3" s="70"/>
      <c r="AO3" s="70"/>
      <c r="AP3" s="70"/>
      <c r="AQ3" s="70"/>
      <c r="AR3" s="70"/>
      <c r="AS3" s="70"/>
    </row>
    <row r="4" spans="1:49" ht="60" customHeight="1" thickBot="1" x14ac:dyDescent="0.3">
      <c r="A4" s="56" t="s">
        <v>11</v>
      </c>
      <c r="B4" s="8" t="s">
        <v>20</v>
      </c>
      <c r="C4" s="9">
        <v>7.5</v>
      </c>
      <c r="D4" s="9">
        <v>8.3000000000000007</v>
      </c>
      <c r="E4" s="9">
        <v>8.1999999999999993</v>
      </c>
      <c r="F4" s="9">
        <v>8.1999999999999993</v>
      </c>
      <c r="G4" s="9">
        <v>7.9</v>
      </c>
      <c r="H4" s="9">
        <v>8</v>
      </c>
      <c r="I4" s="9">
        <v>7.8</v>
      </c>
      <c r="J4" s="9">
        <v>8.1</v>
      </c>
      <c r="K4" s="9">
        <v>8</v>
      </c>
      <c r="L4" s="9">
        <v>8.1</v>
      </c>
      <c r="M4" s="9">
        <v>8</v>
      </c>
      <c r="N4" s="8" t="s">
        <v>23</v>
      </c>
      <c r="O4" s="22" t="s">
        <v>46</v>
      </c>
      <c r="P4" s="23" t="s">
        <v>33</v>
      </c>
      <c r="Q4" s="4"/>
      <c r="AL4" s="4"/>
      <c r="AM4" s="4"/>
      <c r="AN4" s="4"/>
    </row>
    <row r="5" spans="1:49" ht="75.75" thickBot="1" x14ac:dyDescent="0.3">
      <c r="A5" s="56" t="s">
        <v>12</v>
      </c>
      <c r="B5" s="8" t="s">
        <v>20</v>
      </c>
      <c r="C5" s="9">
        <v>7</v>
      </c>
      <c r="D5" s="9">
        <v>8</v>
      </c>
      <c r="E5" s="9">
        <v>8</v>
      </c>
      <c r="F5" s="9">
        <v>37</v>
      </c>
      <c r="G5" s="9">
        <v>2</v>
      </c>
      <c r="H5" s="9">
        <v>12</v>
      </c>
      <c r="I5" s="10">
        <v>55</v>
      </c>
      <c r="J5" s="9">
        <v>25</v>
      </c>
      <c r="K5" s="9">
        <v>45</v>
      </c>
      <c r="L5" s="9">
        <v>50</v>
      </c>
      <c r="M5" s="9">
        <v>36</v>
      </c>
      <c r="N5" s="8">
        <v>40</v>
      </c>
      <c r="O5" s="22" t="s">
        <v>47</v>
      </c>
      <c r="P5" s="23" t="s">
        <v>34</v>
      </c>
      <c r="Q5" s="4"/>
      <c r="AL5" s="4"/>
      <c r="AM5" s="4"/>
      <c r="AN5" s="4"/>
    </row>
    <row r="6" spans="1:49" ht="90.75" thickBot="1" x14ac:dyDescent="0.3">
      <c r="A6" s="56" t="s">
        <v>25</v>
      </c>
      <c r="B6" s="8" t="s">
        <v>20</v>
      </c>
      <c r="C6" s="9">
        <v>0.02</v>
      </c>
      <c r="D6" s="9">
        <v>0.02</v>
      </c>
      <c r="E6" s="9">
        <v>0.02</v>
      </c>
      <c r="F6" s="9">
        <v>0.02</v>
      </c>
      <c r="G6" s="9">
        <v>0.02</v>
      </c>
      <c r="H6" s="9">
        <v>0.02</v>
      </c>
      <c r="I6" s="9">
        <v>0.02</v>
      </c>
      <c r="J6" s="9">
        <v>0.02</v>
      </c>
      <c r="K6" s="9">
        <v>0.02</v>
      </c>
      <c r="L6" s="9">
        <v>0.02</v>
      </c>
      <c r="M6" s="9">
        <v>0.02</v>
      </c>
      <c r="N6" s="8">
        <v>3.2000000000000001E-2</v>
      </c>
      <c r="O6" s="22" t="s">
        <v>48</v>
      </c>
      <c r="P6" s="23" t="s">
        <v>35</v>
      </c>
      <c r="Q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90.75" thickBot="1" x14ac:dyDescent="0.3">
      <c r="A7" s="56" t="s">
        <v>13</v>
      </c>
      <c r="B7" s="8" t="s">
        <v>20</v>
      </c>
      <c r="C7" s="10">
        <v>0.2</v>
      </c>
      <c r="D7" s="10">
        <v>0.2</v>
      </c>
      <c r="E7" s="10">
        <v>0.2</v>
      </c>
      <c r="F7" s="10">
        <v>0.2</v>
      </c>
      <c r="G7" s="10">
        <v>0.2</v>
      </c>
      <c r="H7" s="10">
        <v>0.2</v>
      </c>
      <c r="I7" s="10">
        <v>0.2</v>
      </c>
      <c r="J7" s="10">
        <v>0.2</v>
      </c>
      <c r="K7" s="10">
        <v>0.2</v>
      </c>
      <c r="L7" s="10">
        <v>0.2</v>
      </c>
      <c r="M7" s="10">
        <v>0.2</v>
      </c>
      <c r="N7" s="8">
        <v>5.0000000000000001E-3</v>
      </c>
      <c r="O7" s="22" t="s">
        <v>49</v>
      </c>
      <c r="P7" s="23" t="s">
        <v>36</v>
      </c>
      <c r="Q7" s="4"/>
      <c r="AL7" s="4"/>
    </row>
    <row r="8" spans="1:49" ht="90.75" thickBot="1" x14ac:dyDescent="0.3">
      <c r="A8" s="56" t="s">
        <v>14</v>
      </c>
      <c r="B8" s="8" t="s">
        <v>20</v>
      </c>
      <c r="C8" s="9">
        <v>0.2</v>
      </c>
      <c r="D8" s="9">
        <v>0.2</v>
      </c>
      <c r="E8" s="9">
        <v>0.2</v>
      </c>
      <c r="F8" s="9">
        <v>0.2</v>
      </c>
      <c r="G8" s="9">
        <v>0.2</v>
      </c>
      <c r="H8" s="9">
        <v>0.2</v>
      </c>
      <c r="I8" s="9">
        <v>0.3</v>
      </c>
      <c r="J8" s="9">
        <v>0.2</v>
      </c>
      <c r="K8" s="9">
        <v>0.2</v>
      </c>
      <c r="L8" s="9">
        <v>0.2</v>
      </c>
      <c r="M8" s="9">
        <v>0.2</v>
      </c>
      <c r="N8" s="8">
        <v>0.3</v>
      </c>
      <c r="O8" s="22" t="s">
        <v>50</v>
      </c>
      <c r="P8" s="23" t="s">
        <v>37</v>
      </c>
      <c r="Q8" s="4"/>
      <c r="AL8" s="4"/>
    </row>
    <row r="9" spans="1:49" ht="72.75" customHeight="1" thickBot="1" x14ac:dyDescent="0.3">
      <c r="A9" s="56" t="s">
        <v>15</v>
      </c>
      <c r="B9" s="8" t="s">
        <v>20</v>
      </c>
      <c r="C9" s="9">
        <v>1E-4</v>
      </c>
      <c r="D9" s="9">
        <v>1E-4</v>
      </c>
      <c r="E9" s="9">
        <v>1E-4</v>
      </c>
      <c r="F9" s="9">
        <v>1E-4</v>
      </c>
      <c r="G9" s="9">
        <v>1E-4</v>
      </c>
      <c r="H9" s="9">
        <v>1E-4</v>
      </c>
      <c r="I9" s="9">
        <v>1E-4</v>
      </c>
      <c r="J9" s="9">
        <v>1E-4</v>
      </c>
      <c r="K9" s="9">
        <v>1E-4</v>
      </c>
      <c r="L9" s="9">
        <v>1E-4</v>
      </c>
      <c r="M9" s="9">
        <v>1E-4</v>
      </c>
      <c r="N9" s="8">
        <v>1E-3</v>
      </c>
      <c r="O9" s="22" t="s">
        <v>51</v>
      </c>
      <c r="P9" s="23" t="s">
        <v>38</v>
      </c>
    </row>
    <row r="10" spans="1:49" ht="105.75" thickBot="1" x14ac:dyDescent="0.3">
      <c r="A10" s="56" t="s">
        <v>16</v>
      </c>
      <c r="B10" s="8" t="s">
        <v>21</v>
      </c>
      <c r="C10" s="9">
        <v>72.099999999999994</v>
      </c>
      <c r="D10" s="9">
        <v>56</v>
      </c>
      <c r="E10" s="9">
        <v>54</v>
      </c>
      <c r="F10" s="9">
        <v>59</v>
      </c>
      <c r="G10" s="9">
        <v>62</v>
      </c>
      <c r="H10" s="9">
        <v>56</v>
      </c>
      <c r="I10" s="9">
        <v>55</v>
      </c>
      <c r="J10" s="9">
        <v>42</v>
      </c>
      <c r="K10" s="9">
        <v>53</v>
      </c>
      <c r="L10" s="9">
        <v>53</v>
      </c>
      <c r="M10" s="9">
        <v>49</v>
      </c>
      <c r="N10" s="8" t="s">
        <v>24</v>
      </c>
      <c r="O10" s="22" t="s">
        <v>40</v>
      </c>
      <c r="P10" s="23" t="s">
        <v>39</v>
      </c>
    </row>
    <row r="11" spans="1:49" ht="75.75" thickBot="1" x14ac:dyDescent="0.3">
      <c r="A11" s="56" t="s">
        <v>17</v>
      </c>
      <c r="B11" s="8" t="s">
        <v>20</v>
      </c>
      <c r="C11" s="9">
        <f>+C5*0.5</f>
        <v>3.5</v>
      </c>
      <c r="D11" s="9">
        <f t="shared" ref="D11:M11" si="0">+D5*0.5</f>
        <v>4</v>
      </c>
      <c r="E11" s="9">
        <f t="shared" si="0"/>
        <v>4</v>
      </c>
      <c r="F11" s="9">
        <f t="shared" si="0"/>
        <v>18.5</v>
      </c>
      <c r="G11" s="9">
        <f t="shared" si="0"/>
        <v>1</v>
      </c>
      <c r="H11" s="9">
        <f t="shared" si="0"/>
        <v>6</v>
      </c>
      <c r="I11" s="9">
        <f t="shared" si="0"/>
        <v>27.5</v>
      </c>
      <c r="J11" s="9">
        <f t="shared" si="0"/>
        <v>12.5</v>
      </c>
      <c r="K11" s="9">
        <f t="shared" si="0"/>
        <v>22.5</v>
      </c>
      <c r="L11" s="9">
        <f t="shared" si="0"/>
        <v>25</v>
      </c>
      <c r="M11" s="9">
        <f t="shared" si="0"/>
        <v>18</v>
      </c>
      <c r="N11" s="8">
        <v>20</v>
      </c>
      <c r="O11" s="22" t="s">
        <v>42</v>
      </c>
      <c r="P11" s="23" t="s">
        <v>41</v>
      </c>
      <c r="Q11" s="4"/>
      <c r="AL11" s="4"/>
    </row>
    <row r="12" spans="1:49" ht="90.75" thickBot="1" x14ac:dyDescent="0.3">
      <c r="A12" s="56" t="s">
        <v>26</v>
      </c>
      <c r="B12" s="8" t="s">
        <v>20</v>
      </c>
      <c r="C12" s="9">
        <v>183.3</v>
      </c>
      <c r="D12" s="9">
        <v>232.3</v>
      </c>
      <c r="E12" s="9">
        <v>306.3</v>
      </c>
      <c r="F12" s="9">
        <v>406</v>
      </c>
      <c r="G12" s="9">
        <v>446.3</v>
      </c>
      <c r="H12" s="10">
        <v>780.3</v>
      </c>
      <c r="I12" s="10">
        <v>944.3</v>
      </c>
      <c r="J12" s="10">
        <v>717.7</v>
      </c>
      <c r="K12" s="10">
        <v>712</v>
      </c>
      <c r="L12" s="10">
        <v>900.3</v>
      </c>
      <c r="M12" s="10">
        <v>762</v>
      </c>
      <c r="N12" s="11">
        <v>600</v>
      </c>
      <c r="O12" s="22" t="s">
        <v>52</v>
      </c>
      <c r="P12" s="23" t="s">
        <v>43</v>
      </c>
      <c r="AL12" s="4"/>
    </row>
    <row r="13" spans="1:49" ht="90.75" thickBot="1" x14ac:dyDescent="0.3">
      <c r="A13" s="56" t="s">
        <v>18</v>
      </c>
      <c r="B13" s="8" t="s">
        <v>20</v>
      </c>
      <c r="C13" s="9">
        <v>0.2</v>
      </c>
      <c r="D13" s="13">
        <v>0</v>
      </c>
      <c r="E13" s="9">
        <v>0.1</v>
      </c>
      <c r="F13" s="10">
        <v>0.5</v>
      </c>
      <c r="G13" s="10">
        <v>0.9</v>
      </c>
      <c r="H13" s="10">
        <v>0.8</v>
      </c>
      <c r="I13" s="10">
        <v>1.7</v>
      </c>
      <c r="J13" s="10">
        <v>4.4000000000000004</v>
      </c>
      <c r="K13" s="10">
        <v>1.2</v>
      </c>
      <c r="L13" s="10">
        <v>2.2999999999999998</v>
      </c>
      <c r="M13" s="10">
        <v>2.5</v>
      </c>
      <c r="N13" s="8">
        <v>0.3</v>
      </c>
      <c r="O13" s="22" t="s">
        <v>53</v>
      </c>
      <c r="P13" s="23" t="s">
        <v>44</v>
      </c>
      <c r="R13" s="4"/>
      <c r="S13" s="4"/>
      <c r="T13" s="4"/>
      <c r="U13" s="4"/>
      <c r="V13" s="4"/>
      <c r="W13" s="4"/>
      <c r="X13" s="4"/>
      <c r="Y13" s="4"/>
      <c r="AD13" s="4"/>
      <c r="AE13" s="4"/>
      <c r="AF13" s="4"/>
      <c r="AH13" s="4"/>
      <c r="AI13" s="4"/>
      <c r="AL13" s="4"/>
    </row>
    <row r="14" spans="1:49" ht="120.75" thickBot="1" x14ac:dyDescent="0.3">
      <c r="A14" s="19" t="s">
        <v>55</v>
      </c>
      <c r="B14" s="12" t="s">
        <v>20</v>
      </c>
      <c r="C14" s="13">
        <v>0.3</v>
      </c>
      <c r="D14" s="13">
        <v>0.3</v>
      </c>
      <c r="E14" s="13">
        <v>0.3</v>
      </c>
      <c r="F14" s="13">
        <v>0.2</v>
      </c>
      <c r="G14" s="13"/>
      <c r="H14" s="13">
        <v>0.3</v>
      </c>
      <c r="I14" s="13">
        <v>0.4</v>
      </c>
      <c r="J14" s="13">
        <v>0.3</v>
      </c>
      <c r="K14" s="13">
        <v>0.3</v>
      </c>
      <c r="L14" s="13">
        <v>0.3</v>
      </c>
      <c r="M14" s="13">
        <v>0.2</v>
      </c>
      <c r="N14" s="12">
        <v>0.5</v>
      </c>
      <c r="O14" s="24" t="s">
        <v>54</v>
      </c>
      <c r="P14" s="25" t="s">
        <v>45</v>
      </c>
      <c r="AD14" s="5"/>
      <c r="AE14" s="5"/>
      <c r="AF14" s="5"/>
    </row>
    <row r="15" spans="1:49" ht="14.25" customHeight="1" thickBot="1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49" ht="15.75" customHeight="1" thickBot="1" x14ac:dyDescent="0.3">
      <c r="A16" s="75" t="s">
        <v>29</v>
      </c>
      <c r="B16" s="76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4"/>
      <c r="AL16" s="4"/>
    </row>
    <row r="17" spans="1:49" ht="30.75" customHeight="1" x14ac:dyDescent="0.25">
      <c r="A17" s="27" t="s">
        <v>27</v>
      </c>
      <c r="B17" s="2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4"/>
      <c r="AG17" s="6"/>
      <c r="AH17" s="7"/>
      <c r="AI17" s="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23.25" customHeight="1" x14ac:dyDescent="0.25">
      <c r="A18" s="16" t="s">
        <v>28</v>
      </c>
      <c r="B18" s="1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AG18" s="6"/>
      <c r="AH18" s="6"/>
      <c r="AI18" s="6"/>
    </row>
    <row r="19" spans="1:49" ht="30.75" customHeight="1" thickBot="1" x14ac:dyDescent="0.3">
      <c r="AL19" s="4"/>
    </row>
    <row r="20" spans="1:49" ht="30.75" customHeight="1" x14ac:dyDescent="0.25">
      <c r="A20" s="59" t="s">
        <v>56</v>
      </c>
      <c r="B20" s="60"/>
      <c r="C20" s="60"/>
      <c r="D20" s="61"/>
      <c r="AL20" s="4"/>
    </row>
    <row r="21" spans="1:49" ht="42" customHeight="1" x14ac:dyDescent="0.25">
      <c r="A21" s="53" t="s">
        <v>82</v>
      </c>
      <c r="B21" s="65" t="s">
        <v>99</v>
      </c>
      <c r="C21" s="65"/>
      <c r="D21" s="66"/>
    </row>
    <row r="22" spans="1:49" ht="17.25" customHeight="1" x14ac:dyDescent="0.25">
      <c r="A22" s="33" t="s">
        <v>10</v>
      </c>
      <c r="B22" s="57" t="s">
        <v>83</v>
      </c>
      <c r="C22" s="57"/>
      <c r="D22" s="58"/>
      <c r="R22" s="4"/>
      <c r="S22" s="4"/>
      <c r="T22" s="4"/>
      <c r="U22" s="4"/>
      <c r="V22" s="4"/>
      <c r="W22" s="4"/>
      <c r="X22" s="4"/>
      <c r="Y22" s="4"/>
      <c r="AD22" s="4"/>
      <c r="AE22" s="4"/>
      <c r="AF22" s="4"/>
      <c r="AG22" s="4"/>
      <c r="AH22" s="4"/>
      <c r="AI22" s="4"/>
    </row>
    <row r="23" spans="1:49" ht="18.75" customHeight="1" x14ac:dyDescent="0.25">
      <c r="A23" s="33" t="s">
        <v>1</v>
      </c>
      <c r="B23" s="57" t="s">
        <v>84</v>
      </c>
      <c r="C23" s="57"/>
      <c r="D23" s="58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</row>
    <row r="24" spans="1:49" ht="14.25" customHeight="1" x14ac:dyDescent="0.25">
      <c r="A24" s="33" t="s">
        <v>0</v>
      </c>
      <c r="B24" s="57" t="s">
        <v>85</v>
      </c>
      <c r="C24" s="57"/>
      <c r="D24" s="58"/>
    </row>
    <row r="25" spans="1:49" ht="12" customHeight="1" x14ac:dyDescent="0.25">
      <c r="A25" s="33" t="s">
        <v>3</v>
      </c>
      <c r="B25" s="57" t="s">
        <v>86</v>
      </c>
      <c r="C25" s="57"/>
      <c r="D25" s="58"/>
      <c r="AL25" s="4"/>
    </row>
    <row r="26" spans="1:49" ht="17.25" customHeight="1" x14ac:dyDescent="0.25">
      <c r="A26" s="33" t="s">
        <v>2</v>
      </c>
      <c r="B26" s="57" t="s">
        <v>87</v>
      </c>
      <c r="C26" s="57"/>
      <c r="D26" s="58"/>
    </row>
    <row r="27" spans="1:49" ht="18.75" customHeight="1" x14ac:dyDescent="0.25">
      <c r="A27" s="33" t="s">
        <v>5</v>
      </c>
      <c r="B27" s="54" t="s">
        <v>88</v>
      </c>
      <c r="C27" s="54"/>
      <c r="D27" s="55"/>
      <c r="R27" s="4"/>
      <c r="S27" s="4"/>
      <c r="T27" s="4"/>
      <c r="U27" s="4"/>
      <c r="V27" s="4"/>
      <c r="W27" s="4"/>
      <c r="X27" s="4"/>
      <c r="Y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spans="1:49" ht="12.75" customHeight="1" x14ac:dyDescent="0.25">
      <c r="A28" s="33" t="s">
        <v>89</v>
      </c>
      <c r="B28" s="54" t="s">
        <v>90</v>
      </c>
      <c r="C28" s="54"/>
      <c r="D28" s="55"/>
      <c r="E28" s="74"/>
      <c r="F28" s="74"/>
      <c r="G28" s="74"/>
    </row>
    <row r="29" spans="1:49" ht="15" customHeight="1" x14ac:dyDescent="0.25">
      <c r="A29" s="33" t="s">
        <v>91</v>
      </c>
      <c r="B29" s="57" t="s">
        <v>92</v>
      </c>
      <c r="C29" s="57"/>
      <c r="D29" s="58"/>
      <c r="E29" s="73"/>
      <c r="F29" s="73"/>
      <c r="G29" s="73"/>
      <c r="AL29" s="4"/>
    </row>
    <row r="30" spans="1:49" x14ac:dyDescent="0.25">
      <c r="A30" s="33" t="s">
        <v>93</v>
      </c>
      <c r="B30" s="57" t="s">
        <v>94</v>
      </c>
      <c r="C30" s="57"/>
      <c r="D30" s="58"/>
    </row>
    <row r="31" spans="1:49" x14ac:dyDescent="0.25">
      <c r="A31" s="33" t="s">
        <v>95</v>
      </c>
      <c r="B31" s="54" t="s">
        <v>96</v>
      </c>
      <c r="C31" s="54"/>
      <c r="D31" s="55"/>
    </row>
    <row r="32" spans="1:49" ht="15.75" thickBot="1" x14ac:dyDescent="0.3">
      <c r="A32" s="34" t="s">
        <v>97</v>
      </c>
      <c r="B32" s="62" t="s">
        <v>98</v>
      </c>
      <c r="C32" s="63"/>
      <c r="D32" s="64"/>
      <c r="R32" s="4"/>
      <c r="S32" s="4"/>
      <c r="T32" s="4"/>
      <c r="U32" s="4"/>
      <c r="V32" s="4"/>
      <c r="W32" s="4"/>
      <c r="X32" s="4"/>
      <c r="Y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4" spans="18:49" x14ac:dyDescent="0.25">
      <c r="AL34" s="4"/>
    </row>
    <row r="37" spans="18:49" x14ac:dyDescent="0.25">
      <c r="R37" s="4"/>
      <c r="S37" s="4"/>
      <c r="T37" s="4"/>
      <c r="U37" s="4"/>
      <c r="V37" s="4"/>
      <c r="W37" s="4"/>
      <c r="X37" s="4"/>
      <c r="Y37" s="4"/>
      <c r="AA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9" spans="18:49" x14ac:dyDescent="0.25">
      <c r="AL39" s="4"/>
    </row>
  </sheetData>
  <mergeCells count="18">
    <mergeCell ref="A2:P2"/>
    <mergeCell ref="AL3:AS3"/>
    <mergeCell ref="AG3:AI3"/>
    <mergeCell ref="Q3:AA3"/>
    <mergeCell ref="E29:G29"/>
    <mergeCell ref="E28:G28"/>
    <mergeCell ref="AC3:AD3"/>
    <mergeCell ref="B26:D26"/>
    <mergeCell ref="B29:D29"/>
    <mergeCell ref="A16:B16"/>
    <mergeCell ref="B30:D30"/>
    <mergeCell ref="A20:D20"/>
    <mergeCell ref="B32:D32"/>
    <mergeCell ref="B21:D21"/>
    <mergeCell ref="B22:D22"/>
    <mergeCell ref="B23:D23"/>
    <mergeCell ref="B24:D24"/>
    <mergeCell ref="B25:D2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tabSelected="1" workbookViewId="0">
      <selection activeCell="I8" sqref="I8"/>
    </sheetView>
  </sheetViews>
  <sheetFormatPr baseColWidth="10" defaultRowHeight="15" x14ac:dyDescent="0.25"/>
  <cols>
    <col min="1" max="1" width="15.42578125" customWidth="1"/>
    <col min="2" max="2" width="15.5703125" customWidth="1"/>
    <col min="3" max="3" width="14.28515625" customWidth="1"/>
    <col min="4" max="4" width="23.42578125" customWidth="1"/>
  </cols>
  <sheetData>
    <row r="1" spans="1:4" ht="15.75" thickBot="1" x14ac:dyDescent="0.3"/>
    <row r="2" spans="1:4" ht="16.5" thickBot="1" x14ac:dyDescent="0.3">
      <c r="A2" s="79" t="s">
        <v>80</v>
      </c>
      <c r="B2" s="80"/>
      <c r="C2" s="80"/>
      <c r="D2" s="81"/>
    </row>
    <row r="3" spans="1:4" ht="38.25" x14ac:dyDescent="0.25">
      <c r="A3" s="43" t="s">
        <v>56</v>
      </c>
      <c r="B3" s="31" t="s">
        <v>57</v>
      </c>
      <c r="C3" s="32" t="s">
        <v>101</v>
      </c>
      <c r="D3" s="44" t="s">
        <v>58</v>
      </c>
    </row>
    <row r="4" spans="1:4" ht="25.5" x14ac:dyDescent="0.25">
      <c r="A4" s="45" t="s">
        <v>59</v>
      </c>
      <c r="B4" s="29" t="s">
        <v>10</v>
      </c>
      <c r="C4" s="30">
        <v>70.5</v>
      </c>
      <c r="D4" s="50" t="s">
        <v>77</v>
      </c>
    </row>
    <row r="5" spans="1:4" ht="51" x14ac:dyDescent="0.25">
      <c r="A5" s="45" t="s">
        <v>60</v>
      </c>
      <c r="B5" s="29" t="s">
        <v>1</v>
      </c>
      <c r="C5" s="30">
        <v>78.25</v>
      </c>
      <c r="D5" s="50" t="s">
        <v>77</v>
      </c>
    </row>
    <row r="6" spans="1:4" ht="38.25" x14ac:dyDescent="0.25">
      <c r="A6" s="46" t="s">
        <v>61</v>
      </c>
      <c r="B6" s="29" t="s">
        <v>0</v>
      </c>
      <c r="C6" s="30">
        <v>71.5</v>
      </c>
      <c r="D6" s="50" t="s">
        <v>77</v>
      </c>
    </row>
    <row r="7" spans="1:4" ht="25.5" x14ac:dyDescent="0.25">
      <c r="A7" s="46" t="s">
        <v>62</v>
      </c>
      <c r="B7" s="29" t="s">
        <v>3</v>
      </c>
      <c r="C7" s="30">
        <v>46.875</v>
      </c>
      <c r="D7" s="51" t="s">
        <v>63</v>
      </c>
    </row>
    <row r="8" spans="1:4" ht="25.5" x14ac:dyDescent="0.25">
      <c r="A8" s="46" t="s">
        <v>64</v>
      </c>
      <c r="B8" s="29" t="s">
        <v>2</v>
      </c>
      <c r="C8" s="30">
        <v>47.25</v>
      </c>
      <c r="D8" s="51" t="s">
        <v>63</v>
      </c>
    </row>
    <row r="9" spans="1:4" ht="63.75" x14ac:dyDescent="0.25">
      <c r="A9" s="46" t="s">
        <v>65</v>
      </c>
      <c r="B9" s="29" t="s">
        <v>5</v>
      </c>
      <c r="C9" s="30">
        <v>46.875</v>
      </c>
      <c r="D9" s="51" t="s">
        <v>63</v>
      </c>
    </row>
    <row r="10" spans="1:4" ht="102" x14ac:dyDescent="0.25">
      <c r="A10" s="46" t="s">
        <v>66</v>
      </c>
      <c r="B10" s="29" t="s">
        <v>4</v>
      </c>
      <c r="C10" s="30">
        <v>40.125</v>
      </c>
      <c r="D10" s="51" t="s">
        <v>63</v>
      </c>
    </row>
    <row r="11" spans="1:4" ht="25.5" x14ac:dyDescent="0.25">
      <c r="A11" s="46" t="s">
        <v>67</v>
      </c>
      <c r="B11" s="29" t="s">
        <v>9</v>
      </c>
      <c r="C11" s="30">
        <v>43.875</v>
      </c>
      <c r="D11" s="51" t="s">
        <v>63</v>
      </c>
    </row>
    <row r="12" spans="1:4" ht="25.5" x14ac:dyDescent="0.25">
      <c r="A12" s="46" t="s">
        <v>68</v>
      </c>
      <c r="B12" s="29" t="s">
        <v>6</v>
      </c>
      <c r="C12" s="30">
        <v>46.875</v>
      </c>
      <c r="D12" s="51" t="s">
        <v>63</v>
      </c>
    </row>
    <row r="13" spans="1:4" ht="25.5" x14ac:dyDescent="0.25">
      <c r="A13" s="46" t="s">
        <v>69</v>
      </c>
      <c r="B13" s="29" t="s">
        <v>7</v>
      </c>
      <c r="C13" s="30">
        <v>44.25</v>
      </c>
      <c r="D13" s="51" t="s">
        <v>63</v>
      </c>
    </row>
    <row r="14" spans="1:4" ht="26.25" thickBot="1" x14ac:dyDescent="0.3">
      <c r="A14" s="47" t="s">
        <v>70</v>
      </c>
      <c r="B14" s="48" t="s">
        <v>8</v>
      </c>
      <c r="C14" s="49">
        <v>24</v>
      </c>
      <c r="D14" s="52" t="s">
        <v>63</v>
      </c>
    </row>
    <row r="15" spans="1:4" ht="15.75" thickBot="1" x14ac:dyDescent="0.3"/>
    <row r="16" spans="1:4" x14ac:dyDescent="0.25">
      <c r="A16" s="59" t="s">
        <v>58</v>
      </c>
      <c r="B16" s="60"/>
      <c r="C16" s="60"/>
      <c r="D16" s="61"/>
    </row>
    <row r="17" spans="1:4" x14ac:dyDescent="0.25">
      <c r="A17" s="1" t="s">
        <v>71</v>
      </c>
      <c r="B17" s="77" t="s">
        <v>81</v>
      </c>
      <c r="C17" s="77"/>
      <c r="D17" s="78"/>
    </row>
    <row r="18" spans="1:4" x14ac:dyDescent="0.25">
      <c r="A18" s="33" t="s">
        <v>72</v>
      </c>
      <c r="B18" s="35" t="s">
        <v>76</v>
      </c>
      <c r="C18" s="35"/>
      <c r="D18" s="38"/>
    </row>
    <row r="19" spans="1:4" x14ac:dyDescent="0.25">
      <c r="A19" s="33" t="s">
        <v>73</v>
      </c>
      <c r="B19" s="36" t="s">
        <v>77</v>
      </c>
      <c r="C19" s="36"/>
      <c r="D19" s="39"/>
    </row>
    <row r="20" spans="1:4" x14ac:dyDescent="0.25">
      <c r="A20" s="33" t="s">
        <v>74</v>
      </c>
      <c r="B20" s="37" t="s">
        <v>78</v>
      </c>
      <c r="C20" s="37"/>
      <c r="D20" s="40"/>
    </row>
    <row r="21" spans="1:4" ht="15.75" thickBot="1" x14ac:dyDescent="0.3">
      <c r="A21" s="34" t="s">
        <v>75</v>
      </c>
      <c r="B21" s="41" t="s">
        <v>79</v>
      </c>
      <c r="C21" s="41"/>
      <c r="D21" s="42"/>
    </row>
  </sheetData>
  <mergeCells count="3">
    <mergeCell ref="B17:D17"/>
    <mergeCell ref="A16:D16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FISICO QUIMICOS</vt:lpstr>
      <vt:lpstr>ICA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Noboa Castillo MA-CO</dc:creator>
  <cp:lastModifiedBy>Maria Fernanda Noboa Castillo MA-CO</cp:lastModifiedBy>
  <cp:lastPrinted>2024-09-13T19:52:42Z</cp:lastPrinted>
  <dcterms:created xsi:type="dcterms:W3CDTF">2022-04-11T16:40:45Z</dcterms:created>
  <dcterms:modified xsi:type="dcterms:W3CDTF">2025-01-06T21:34:44Z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4cfd1743-3376-4622-9201-094124c33d29</vt:lpwstr>
  </property>
</Properties>
</file>